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0" windowWidth="15600" windowHeight="9180" activeTab="3"/>
  </bookViews>
  <sheets>
    <sheet name="Номінація Програмування" sheetId="5" r:id="rId1"/>
    <sheet name="Номінація WEB" sheetId="6" r:id="rId2"/>
    <sheet name="Номінація Офіс" sheetId="8" r:id="rId3"/>
    <sheet name="Командна першість" sheetId="9" r:id="rId4"/>
  </sheets>
  <calcPr calcId="145621"/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4" i="5"/>
  <c r="AH28" i="6" l="1"/>
  <c r="G19" i="9" l="1"/>
  <c r="AH39" i="6" l="1"/>
  <c r="G18" i="9" l="1"/>
  <c r="G17" i="9"/>
  <c r="G16" i="9"/>
  <c r="G7" i="9" l="1"/>
  <c r="G8" i="9"/>
  <c r="G9" i="9"/>
  <c r="G10" i="9"/>
  <c r="G11" i="9"/>
  <c r="G12" i="9"/>
  <c r="G13" i="9"/>
  <c r="G14" i="9"/>
  <c r="G15" i="9"/>
  <c r="G6" i="9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7" i="8"/>
  <c r="AH14" i="6" l="1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9" i="6"/>
  <c r="AH30" i="6"/>
  <c r="AH31" i="6"/>
  <c r="AH32" i="6"/>
  <c r="AH33" i="6"/>
  <c r="AH34" i="6"/>
  <c r="AH35" i="6"/>
  <c r="AH36" i="6"/>
  <c r="AH37" i="6"/>
  <c r="AH38" i="6"/>
  <c r="AH13" i="6" l="1"/>
  <c r="AH12" i="6"/>
  <c r="AH11" i="6"/>
  <c r="AH10" i="6"/>
  <c r="AH9" i="6"/>
  <c r="AH8" i="6"/>
  <c r="AH7" i="6"/>
  <c r="AH6" i="6"/>
</calcChain>
</file>

<file path=xl/sharedStrings.xml><?xml version="1.0" encoding="utf-8"?>
<sst xmlns="http://schemas.openxmlformats.org/spreadsheetml/2006/main" count="414" uniqueCount="292">
  <si>
    <t>Прізвище, ім'я, по-батькові</t>
  </si>
  <si>
    <t>Клас</t>
  </si>
  <si>
    <t>Гулітов Самуїл Олександрович</t>
  </si>
  <si>
    <t>Красіка Вадим Олександрович</t>
  </si>
  <si>
    <t>Державний професійно-технічний навчальний заклад "Покровський центр підготовки і перепідготовки робітничих кадрів"</t>
  </si>
  <si>
    <t>Кузьмін Дмитро Олександрович</t>
  </si>
  <si>
    <t>Комунальний заклад "Нікопольська середня загальноосвітня школа № 20"</t>
  </si>
  <si>
    <t>Бикова Катерина Андріївна</t>
  </si>
  <si>
    <t>Дудкін Владислав Артемович</t>
  </si>
  <si>
    <t>Криворізька Центрально-Міська гімназія Криворізької міської ради Дніпропетровської області</t>
  </si>
  <si>
    <t>Негруца Ростислав Владиславович</t>
  </si>
  <si>
    <t>Лобода Михайло Ігорович</t>
  </si>
  <si>
    <t>Бриковець Єгор Михайлович</t>
  </si>
  <si>
    <t>Костров Влас Олександрович</t>
  </si>
  <si>
    <t>Мітленко Денис Андрійович</t>
  </si>
  <si>
    <t>Андрєєв Олег В'ячеславович</t>
  </si>
  <si>
    <t>Бабіч Михайло Пилипович</t>
  </si>
  <si>
    <t xml:space="preserve">Повна назва навчального закладу </t>
  </si>
  <si>
    <t>Дизайн</t>
  </si>
  <si>
    <t>Загальне естетичне враження</t>
  </si>
  <si>
    <t>місце</t>
  </si>
  <si>
    <t>Файлова структура</t>
  </si>
  <si>
    <t>Основа сайту</t>
  </si>
  <si>
    <t>Зручність навігації</t>
  </si>
  <si>
    <t>Пункти 
меню</t>
  </si>
  <si>
    <t>Стиль сайту</t>
  </si>
  <si>
    <t>успішне використання JavaScript</t>
  </si>
  <si>
    <t>різнопланове використання  
каскадних таблиць стилів</t>
  </si>
  <si>
    <t>відсутність орфографічних помилок у текстах,  набраних власноруч  (назви
 сторінок, написи на кнопках тощо)</t>
  </si>
  <si>
    <t>при назві головної сторінки
 іndex.html</t>
  </si>
  <si>
    <t>при наявності теки image 
для зображень</t>
  </si>
  <si>
    <t>при наявності окремих тек з 
використовуваними файлами
 скриптів і таблиць стилів</t>
  </si>
  <si>
    <r>
      <t xml:space="preserve">всі на основі фреймів, </t>
    </r>
    <r>
      <rPr>
        <b/>
        <i/>
        <sz val="12"/>
        <color theme="1"/>
        <rFont val="Times New Roman"/>
        <family val="1"/>
        <charset val="204"/>
      </rPr>
      <t>інакше</t>
    </r>
  </si>
  <si>
    <r>
      <t xml:space="preserve">всі на основі таблиць, </t>
    </r>
    <r>
      <rPr>
        <b/>
        <i/>
        <sz val="12"/>
        <color theme="1"/>
        <rFont val="Times New Roman"/>
        <family val="1"/>
        <charset val="204"/>
      </rPr>
      <t>інакше</t>
    </r>
  </si>
  <si>
    <r>
      <t xml:space="preserve">всі на основі блоків, </t>
    </r>
    <r>
      <rPr>
        <b/>
        <i/>
        <sz val="12"/>
        <color theme="1"/>
        <rFont val="Times New Roman"/>
        <family val="1"/>
        <charset val="204"/>
      </rPr>
      <t>інакше</t>
    </r>
    <r>
      <rPr>
        <sz val="12"/>
        <color theme="1"/>
        <rFont val="Times New Roman"/>
        <family val="1"/>
        <charset val="204"/>
      </rPr>
      <t xml:space="preserve">
 (тег-контейнерів)</t>
    </r>
  </si>
  <si>
    <t>використання різних 
підходів</t>
  </si>
  <si>
    <t>тло усіх сторінок сайту
 оформлено в одному стилі</t>
  </si>
  <si>
    <t>всі графічні зображення
 мають високу якість</t>
  </si>
  <si>
    <t>заголовок сайту складає до 25% по  вертикалі екрану при масштабуванні 100%</t>
  </si>
  <si>
    <t>наявність фотогалереї на сайті</t>
  </si>
  <si>
    <t>адаптованість сторінки до
 розмірів вікна</t>
  </si>
  <si>
    <t>№</t>
  </si>
  <si>
    <t>на всіх сторінках сайту є доступ до Головної сторінки</t>
  </si>
  <si>
    <r>
      <rPr>
        <i/>
        <sz val="12"/>
        <color theme="1"/>
        <rFont val="Times New Roman"/>
        <family val="1"/>
        <charset val="204"/>
      </rPr>
      <t>інакше</t>
    </r>
    <r>
      <rPr>
        <sz val="12"/>
        <color theme="1"/>
        <rFont val="Times New Roman"/>
        <family val="1"/>
        <charset val="204"/>
      </rPr>
      <t xml:space="preserve">  навігація є, але вона не продумана, не зручна і не наскрізна</t>
    </r>
  </si>
  <si>
    <t>пункти меню виділяються при  наведенні курсору, кліку, активації</t>
  </si>
  <si>
    <t xml:space="preserve">створено багаторівневе меню, працює коректно для всіх пунктів </t>
  </si>
  <si>
    <t>Реакція зображень на наведення курсору миші</t>
  </si>
  <si>
    <t>збільшення зображень (крім фотогалереї)</t>
  </si>
  <si>
    <t>Оригінальність подання інформації</t>
  </si>
  <si>
    <t>створене учасником тло сайту на основі малюнку</t>
  </si>
  <si>
    <t>використання рядка, що біжить, з атрибутами форматування</t>
  </si>
  <si>
    <t xml:space="preserve">послідовне подання зображень (анімація)
</t>
  </si>
  <si>
    <t>Доступність сприйняття (мах 8)
інформації</t>
  </si>
  <si>
    <t>продуманість, зручність та зрозумілість навігації, простота у використанні</t>
  </si>
  <si>
    <t>Артуганов Ілля Вікторович</t>
  </si>
  <si>
    <t xml:space="preserve">оптимальні величини об’єктів та відстаней між ними, їхнє взаємне розташування 
</t>
  </si>
  <si>
    <t xml:space="preserve">Композиційне розміщення 
об’єктів </t>
  </si>
  <si>
    <t xml:space="preserve">Якість графічних зображень
</t>
  </si>
  <si>
    <t>Технологічність (мах 7)</t>
  </si>
  <si>
    <t>Композиційне та графічне рішення (мах 9)</t>
  </si>
  <si>
    <t>об'єм використанного матеріалу (з наданого)</t>
  </si>
  <si>
    <t>Додаткові бали (мах 22)</t>
  </si>
  <si>
    <t>Загальна кількість балів
max 90</t>
  </si>
  <si>
    <t>Навігація (мах 10)</t>
  </si>
  <si>
    <t>Оригінальність (мах 13)</t>
  </si>
  <si>
    <t>Баранов Дмитро Ігорович</t>
  </si>
  <si>
    <t>Павлоградський міський ліцей Павлоградської міської ради</t>
  </si>
  <si>
    <t>І курс</t>
  </si>
  <si>
    <t>Комунальний позашкільний навчальний заклад освіти "Нікопольський міжшкільний центр трудового навчання та технічної творчості"</t>
  </si>
  <si>
    <t>Потапов Михайло Олександрович</t>
  </si>
  <si>
    <t>Криворізька загальноосвітня школа І-ІІІ ступенів №103</t>
  </si>
  <si>
    <t xml:space="preserve">Коваль Олексій Олександрович </t>
  </si>
  <si>
    <t>Комунальний заклад "Верхівцевська середня загальноосвітня школа №2  I-III ст."</t>
  </si>
  <si>
    <t>Криворізький позашкільний навчальний заклад" СЮТ Довгинцівського району"</t>
  </si>
  <si>
    <t>Криворізький навчально-виховний комплекс №129 " Гімназія-ліцей академічного спрямування"</t>
  </si>
  <si>
    <t>Заболотній Ілля Володимирович</t>
  </si>
  <si>
    <t>Комунальний заклад освіти "Роздорська середня загальноосвітня школа" Роздорської селищної ради</t>
  </si>
  <si>
    <t>Беркета Анастасія Олександрівна</t>
  </si>
  <si>
    <t>Криворізький центр дитячої та юнацької творчості</t>
  </si>
  <si>
    <t>Золін Ярослав Анатолійович</t>
  </si>
  <si>
    <t>Криворізький Центрально-Міський ліцей</t>
  </si>
  <si>
    <t>Тесленко Ярослав Олександрович</t>
  </si>
  <si>
    <t>Комунальний заклад "Навчально-виховний комплекс №37 ім. М. Самойловича" Кам'янської міської ради</t>
  </si>
  <si>
    <t>Смілгаїн Артем Андрійович</t>
  </si>
  <si>
    <t xml:space="preserve">Загальноосвітній навчальний заклад  I ступеня - гімназія №39 </t>
  </si>
  <si>
    <t xml:space="preserve">Кравченко Елизавета Олександрівна </t>
  </si>
  <si>
    <t>Комунальний заклад "Загальноосвітній навчальний заклад 1 ступеня - гімназія №39" Кам'янської міської ради</t>
  </si>
  <si>
    <t>Вище професійне училище №17</t>
  </si>
  <si>
    <t>Комунальний заклад «Середня загальноосвітня школа №9» Кам’янської міської ради</t>
  </si>
  <si>
    <t>Стеблевський Максим Сергійович</t>
  </si>
  <si>
    <t>Комунальний заклад освіти "Середня загальноосвітня школа № 97 імені П.І. Шкідченка" Дніпровської міської ради</t>
  </si>
  <si>
    <t>Марії Андріївни Воробєй</t>
  </si>
  <si>
    <t>Комунальний заклад освіти "Спеціалізована середня загальноосвітня школа № 9 з поглибленим вивченням англійської мови" Дніпровської міської ради(ДОЦНТТ та ІТУМ)</t>
  </si>
  <si>
    <t>Комунальний заклад освіти "Навчально-виховний комплекс №59" Дніпровської міської ради(ДОЦНТТ та ІТУМ)</t>
  </si>
  <si>
    <t>Семенець Іван Олександрович</t>
  </si>
  <si>
    <t>Бровко Олександр Олександрович</t>
  </si>
  <si>
    <t>Криворізький природничо-науковий ліцей</t>
  </si>
  <si>
    <t>Гурєєв Максим Дмитрович</t>
  </si>
  <si>
    <t>Трухманов Степан Павлович</t>
  </si>
  <si>
    <t>Мідлер Богдан Юрійович</t>
  </si>
  <si>
    <t>Слобожанський НВК №1</t>
  </si>
  <si>
    <t>Костюк Максим Євгенович</t>
  </si>
  <si>
    <t>Комунальний заклад "Середня загальноосвітня школа №42" Кам'янської міської ради</t>
  </si>
  <si>
    <t>Яворська Ірина Павлівна</t>
  </si>
  <si>
    <t>Комунальний позашкільний навчальний заклад "Центр технічної творчості та дозвілля школярів і молоді" Дніпровської районної ради</t>
  </si>
  <si>
    <t>Житницький Микита</t>
  </si>
  <si>
    <t>вихованець комунального  позашкільного навчального закладу “Дніпропетровський обласний центр науково-технічної творчості та інформаційних технологій учнівської молоді”</t>
  </si>
  <si>
    <t xml:space="preserve">Шарков Данил Александрович </t>
  </si>
  <si>
    <t>Криворізька спеціалізована школа І-ІІІ ступенів №107 з поглибленим вивченням англійської мови Криворізької міської ради Дніпропетровської області</t>
  </si>
  <si>
    <t>Комунальний заклад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</si>
  <si>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КПНЗ "СЮТ Саксаганського району" КМР, гурток основ робототехніки та комп`ютерного моделювання</t>
  </si>
  <si>
    <t>Чернов Костянтин Русланович</t>
  </si>
  <si>
    <t>Киричок Владислав Андрійович</t>
  </si>
  <si>
    <t>Комунальний заклад "Нікопольська середня загальноосвітня школа № 20"
Комунальний позашкільний навчальний заклад освіти "Нікопольський міжшкільний центр трудового навчання та технічної творчості"</t>
  </si>
  <si>
    <t>Столбченко Артем Сергійович</t>
  </si>
  <si>
    <t>КЗ «Спеціалізована природничо-математична школа № 26»</t>
  </si>
  <si>
    <t>Половко Олександр Іванович</t>
  </si>
  <si>
    <t>Комунальний заклад освіти "Поливанівська загальноосвітня школа І - ІІІ ступенів" Магдалинівської районної  ради Дніпропетровської області</t>
  </si>
  <si>
    <t>Повзло Дмитро Олександрович</t>
  </si>
  <si>
    <t>Ліщенко Анастасія Олександрівна</t>
  </si>
  <si>
    <t>Карпов Віталій Вікторович</t>
  </si>
  <si>
    <t>Комунальний заклад "Верхівцевська Середня загальноосвітня школа №2 I-III ст."</t>
  </si>
  <si>
    <t>Наєзжий Іван Васильович</t>
  </si>
  <si>
    <t>Словак Костянтин Романович</t>
  </si>
  <si>
    <t>Криворізький позашкільний навчальний заклад " СЮТ Довгинцівського району"</t>
  </si>
  <si>
    <t>Комунальний заклад освіти "Роздорська середня загальноосвітня школа" Роздорської селищної ради Синельниківського району</t>
  </si>
  <si>
    <t>Зав'ялов Артем Андрійович</t>
  </si>
  <si>
    <t>Костiков Сергiй Володимирович</t>
  </si>
  <si>
    <t>Комунальний заклад загальної середньої освіти ІІ-ІІІ ступенів Жовтоводський ліцей</t>
  </si>
  <si>
    <t>Онасенко Олексій Володимирович</t>
  </si>
  <si>
    <t>Кудлай Данило Максимович</t>
  </si>
  <si>
    <t>Брижатий Егор Валерьевич</t>
  </si>
  <si>
    <t>Хоменко Максим Олександрович</t>
  </si>
  <si>
    <t>Криворізький Центально-Міський ліцей</t>
  </si>
  <si>
    <t>Кореневський  Владислав Олексійович</t>
  </si>
  <si>
    <t>Надольський Денис Миколайович</t>
  </si>
  <si>
    <t>Лавріненко Юлія Павлівна</t>
  </si>
  <si>
    <t>КПНЗ "СЮТ Саксаганського району" Криворізької міської ради</t>
  </si>
  <si>
    <t>Мухач Гліб Сергійович</t>
  </si>
  <si>
    <t>Гужва Артем Андрійович</t>
  </si>
  <si>
    <t>Комунальний заклад освіти "Середня загальноосвітня школа №83" Дніпровської міської ради</t>
  </si>
  <si>
    <t>Попов Руслан Олександрович</t>
  </si>
  <si>
    <t>Комунальний заклад освіти "Слобожанський навчально виховний комплекс номер 1" Слобожанської селищної ради</t>
  </si>
  <si>
    <t>Коренев Дмитро Сергійович</t>
  </si>
  <si>
    <t>Турченко Віталій</t>
  </si>
  <si>
    <t>Шийка Іван Ігорович</t>
  </si>
  <si>
    <t>Марфенко Анастасія</t>
  </si>
  <si>
    <t>ДОЦНТТ та ІТУМ</t>
  </si>
  <si>
    <t xml:space="preserve">Задача 1 
ФЕРМЕР
</t>
  </si>
  <si>
    <t>Задача 2 ЗООПАРК</t>
  </si>
  <si>
    <t>Задача 3 ПЕРЕТВОРЕННЯ</t>
  </si>
  <si>
    <t>Задача 4  ХУДОЖНИК</t>
  </si>
  <si>
    <t>Задача 5 ПЕРЕГОНИ ТАРГАНІВ</t>
  </si>
  <si>
    <t>Задача 6 ОЛІМПІАДА З ІНФОРМАТИКИ</t>
  </si>
  <si>
    <t>Задача 7 МАСКАРАД</t>
  </si>
  <si>
    <t>5 балів</t>
  </si>
  <si>
    <t>10 балів</t>
  </si>
  <si>
    <t>20 балів</t>
  </si>
  <si>
    <t>30 балів</t>
  </si>
  <si>
    <t>Загальна кількість</t>
  </si>
  <si>
    <t>Місце</t>
  </si>
  <si>
    <t>клас</t>
  </si>
  <si>
    <t>П.І.Б.</t>
  </si>
  <si>
    <t>Навчальний заклад</t>
  </si>
  <si>
    <t>Козаногін Владислав Вадимович</t>
  </si>
  <si>
    <t>Пфайфер Анна-Марія Сергіївна</t>
  </si>
  <si>
    <t>Державний професійно-технічний навчальний заклад "Криворізький навчально-виробничий центр"</t>
  </si>
  <si>
    <t>Івашина Яна Віталіївна</t>
  </si>
  <si>
    <t>Гусєва Вікторія Валеріївна</t>
  </si>
  <si>
    <t>Комунальний заклад "Піщанський заклад середньої освіти І - ІІІ ступенів" Піщанської сільської ради Новомосковського району Дніпропетровської області</t>
  </si>
  <si>
    <t>Нікопольський міжшкільний центр трудового навчання та технічної творчості, КЗ "Нікопольська середня загальноосвітня школа № 20"</t>
  </si>
  <si>
    <t>Бражник Олександр Олексійович</t>
  </si>
  <si>
    <t>Комунальний заклад "Нікопольська середня загальноосвітня школа І-ІІІ ступенів № 9"</t>
  </si>
  <si>
    <t>Чала Єлизавета Артемівна</t>
  </si>
  <si>
    <t>Жовтоводський ліцей</t>
  </si>
  <si>
    <t xml:space="preserve">Гризоглазов Назарій Романович </t>
  </si>
  <si>
    <t xml:space="preserve">Криворізька загальноосвітня школа №103 </t>
  </si>
  <si>
    <t>Захода Вікторія Олександрівна</t>
  </si>
  <si>
    <t>Глушакова Віолетта Олегівна</t>
  </si>
  <si>
    <t>Хасанова Яна Зульфатівна</t>
  </si>
  <si>
    <t>Журавель Жасмін Мергенівна</t>
  </si>
  <si>
    <t>Комунальний заклад освіти "Середня загальноосвітня школа №2 I-III ст."</t>
  </si>
  <si>
    <t>Волков Ігорь Михайлович</t>
  </si>
  <si>
    <t>Макусинський Олексій Олегович</t>
  </si>
  <si>
    <t>Цикал Марина Максимівна</t>
  </si>
  <si>
    <t>КЗ ЗСО "Кам'янська ЗОШ І-ІІІ ступенів Червоногригорівської селищної ради" Нікопольського району</t>
  </si>
  <si>
    <t>Логвиненко Ольга Юріївна</t>
  </si>
  <si>
    <t>Висоцька Анна Андріївна</t>
  </si>
  <si>
    <t>Бітько Данил Михайлович</t>
  </si>
  <si>
    <t>Комунальний заклад "Центр позашкільної роботи та дитячої творчості" Кам'янської міської ради</t>
  </si>
  <si>
    <t>Терещенко Дмитро Ігорович</t>
  </si>
  <si>
    <t>Тернівський професійний гірничий ліцей</t>
  </si>
  <si>
    <t>Жеребятніков Владислав Юрійович</t>
  </si>
  <si>
    <t>МВПУПІТ</t>
  </si>
  <si>
    <t>Курилін Станіслав Юрійович</t>
  </si>
  <si>
    <t>Денисенко Микита Олександрович</t>
  </si>
  <si>
    <t>Коршунов Ростислав Дмитрович</t>
  </si>
  <si>
    <t>Жуков Максим Васильович</t>
  </si>
  <si>
    <t>Барков Максим Дмитрович</t>
  </si>
  <si>
    <t>Шевченко Дмитро Юрійович</t>
  </si>
  <si>
    <t>Олійник Олександр Антонович</t>
  </si>
  <si>
    <t>Піддубна Діана Богданівна</t>
  </si>
  <si>
    <t>Паук Олена Сергіїна</t>
  </si>
  <si>
    <t>Киворізький природничо-науковий ліцей</t>
  </si>
  <si>
    <t>Різак Дар'я Володимирівна</t>
  </si>
  <si>
    <t>Комунальний заклад освіти "Середня загальноосвітня школа №97 імені П.І. Шкідченка" Дніпровської міської ради</t>
  </si>
  <si>
    <t>Кулакова Дар’я Леонідівна</t>
  </si>
  <si>
    <t>Комунальний заклад освіти "Середня загальноосвітня школа №13" Дніпровської міської ради</t>
  </si>
  <si>
    <t>Троян Артьом</t>
  </si>
  <si>
    <t>Середня загальноосвітня школа №31" Дніпровської міської ради</t>
  </si>
  <si>
    <t>Макаров Данило Євгенович</t>
  </si>
  <si>
    <t>Комунальний заклад освіти "Середня загальноосвітня школа №2" Дніпровської міської ради</t>
  </si>
  <si>
    <t>Дідюк Олексій Маратович</t>
  </si>
  <si>
    <t>Комунальний заклад освіти "Слобожанський навчально виховний  комплекс №1" Слобожанської селищної ради</t>
  </si>
  <si>
    <t>Бардакова Анастасія Сергіївна</t>
  </si>
  <si>
    <t>Щекоткова Катерина Євгеніївна</t>
  </si>
  <si>
    <t>Комунальний позашкільний заклад освіти "Центр технічної творчості та дозвілля школярів і молоді" Дніпровської районної ради</t>
  </si>
  <si>
    <t>Фенік Юрій</t>
  </si>
  <si>
    <t>Коломоєц Руслан</t>
  </si>
  <si>
    <t>Сидорова Анастасія Анатоліївна</t>
  </si>
  <si>
    <t>Грищук Николай</t>
  </si>
  <si>
    <t>Зайцев Емануіл</t>
  </si>
  <si>
    <t>Зовнішній вигляд повністю збігається зі зразком</t>
  </si>
  <si>
    <t>Умовне форматування</t>
  </si>
  <si>
    <t>1 бал</t>
  </si>
  <si>
    <t>ялинка</t>
  </si>
  <si>
    <t>таблиця</t>
  </si>
  <si>
    <t>колір комірок</t>
  </si>
  <si>
    <t>точність виконання завдання</t>
  </si>
  <si>
    <t>при умові згрупування елементів</t>
  </si>
  <si>
    <t>0 балів</t>
  </si>
  <si>
    <t>колір малюнку</t>
  </si>
  <si>
    <t>обводка елементів</t>
  </si>
  <si>
    <t xml:space="preserve"> форма автофігур як на зразку</t>
  </si>
  <si>
    <t>3 бала</t>
  </si>
  <si>
    <t>2 бала</t>
  </si>
  <si>
    <t>дизайн лісної галявини</t>
  </si>
  <si>
    <t>анімація польоту птаха (на 1 слайді)</t>
  </si>
  <si>
    <t>анімація польоту птаха (на декількох слайдах)</t>
  </si>
  <si>
    <t>елемент управління Лічильник</t>
  </si>
  <si>
    <t>горизонтальний термометр</t>
  </si>
  <si>
    <t>вертікальний термометр</t>
  </si>
  <si>
    <t>інтерактивність діаграми при зміні значення Лічильника (заливка)</t>
  </si>
  <si>
    <t>заливка, корпус (таблиця)</t>
  </si>
  <si>
    <t>завдання водієві</t>
  </si>
  <si>
    <t>рух пального</t>
  </si>
  <si>
    <t>работа водія та автомобіля</t>
  </si>
  <si>
    <t>дані про водія та автомобіль</t>
  </si>
  <si>
    <t>заголовок та верхня частина подорожного листа</t>
  </si>
  <si>
    <t>Завдання 2 (8 балів)</t>
  </si>
  <si>
    <t>Завдання 1 (15 балів)</t>
  </si>
  <si>
    <t>4 бали</t>
  </si>
  <si>
    <t>Загальна кількість балів</t>
  </si>
  <si>
    <t>Зайняте місце</t>
  </si>
  <si>
    <t>підписи під таблицями</t>
  </si>
  <si>
    <t>вирівнювання та форматування даних</t>
  </si>
  <si>
    <t>Завдання 3 (136алів)</t>
  </si>
  <si>
    <t>Завдання 4 (34 бала)</t>
  </si>
  <si>
    <t>4 бала</t>
  </si>
  <si>
    <t>Завдання 5 (20 балів)</t>
  </si>
  <si>
    <t>Котлярова Анна</t>
  </si>
  <si>
    <t>Яковенко Тимур</t>
  </si>
  <si>
    <t xml:space="preserve"> комунальний навчальний заклад навчально виховний комплекс №30, ДОЦНТТ та ІТУМ</t>
  </si>
  <si>
    <t>СШ № 52, м. Дніпро</t>
  </si>
  <si>
    <t>Школи, ліцеї, гімназії</t>
  </si>
  <si>
    <t>ПТНЗ, ПНЗ</t>
  </si>
  <si>
    <t>І</t>
  </si>
  <si>
    <t>ІІ</t>
  </si>
  <si>
    <t>ІІІ</t>
  </si>
  <si>
    <t>45-50</t>
  </si>
  <si>
    <t>51-60</t>
  </si>
  <si>
    <t>&gt;60</t>
  </si>
  <si>
    <t>I</t>
  </si>
  <si>
    <t>Офіс</t>
  </si>
  <si>
    <t>Програмування</t>
  </si>
  <si>
    <t>WEB - дизайн</t>
  </si>
  <si>
    <t>Криворізький навчально-виховний комплекс №129 "Гімназія-ліцей академічного спрямування"</t>
  </si>
  <si>
    <t>КЗО "Дніпропетровська загальноосвітня санаторна школа-інтернат №4 І-ІІІ ступенів "ДОР" (ДОЦНТТ та ІТУМ)</t>
  </si>
  <si>
    <t>Дніпропетровський обласний центр науково-технічної творчості та інформаційних технологій учнівської молоді</t>
  </si>
  <si>
    <t>Нікопольський міжшкільний центр трудового навчання та технічної творчості</t>
  </si>
  <si>
    <t>Збірна команда міста Нікополь</t>
  </si>
  <si>
    <t>Криворізька спеціалізована школа І-ІІІ ступенів №107 з поглибленим вивченням англійської мови Криворізької міської ради</t>
  </si>
  <si>
    <t>Закора Іван</t>
  </si>
  <si>
    <t>Криворізька загальноосвітня школа І-ІІІ ступенів № 61 Криворізької міської ради Дніпропетровської області</t>
  </si>
  <si>
    <t>&gt;58</t>
  </si>
  <si>
    <t>51-57</t>
  </si>
  <si>
    <t>Комунальний заклад освіти "Верхівцевська середня загальноосвітня школа №2 I-III ст."</t>
  </si>
  <si>
    <t xml:space="preserve"> Комунальний заклад освіти "Середня загальноосвітня школа №46" Дніпровської міської ради </t>
  </si>
  <si>
    <t>&gt;51</t>
  </si>
  <si>
    <t>48-50</t>
  </si>
  <si>
    <t>40-47</t>
  </si>
  <si>
    <t>Садовой Данило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</si>
</sst>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0" fillId="0" borderId="0" xfId="0"/>
    <xf numFmtId="0" fontId="5" fillId="0" borderId="1" xfId="0" applyFont="1" applyBorder="1" applyAlignment="1">
      <alignment textRotation="90" wrapText="1"/>
    </xf>
    <xf numFmtId="0" fontId="9" fillId="0" borderId="1" xfId="0" applyFont="1" applyBorder="1" applyAlignment="1">
      <alignment horizontal="left" textRotation="90" wrapText="1"/>
    </xf>
    <xf numFmtId="0" fontId="0" fillId="0" borderId="8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textRotation="90"/>
    </xf>
    <xf numFmtId="0" fontId="5" fillId="0" borderId="1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textRotation="90" wrapText="1"/>
    </xf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/>
    <xf numFmtId="1" fontId="1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0" fillId="2" borderId="1" xfId="0" applyFont="1" applyFill="1" applyBorder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20" fillId="0" borderId="0" xfId="0" applyFont="1" applyAlignment="1">
      <alignment vertical="center"/>
    </xf>
    <xf numFmtId="1" fontId="1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/>
    <xf numFmtId="0" fontId="1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9" fillId="3" borderId="1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0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52"/>
  <sheetViews>
    <sheetView topLeftCell="A25" workbookViewId="0">
      <selection activeCell="P25" sqref="P25"/>
    </sheetView>
  </sheetViews>
  <sheetFormatPr defaultRowHeight="13.2" outlineLevelCol="1" x14ac:dyDescent="0.25"/>
  <cols>
    <col min="1" max="1" width="1.109375" customWidth="1"/>
    <col min="2" max="2" width="5.44140625" customWidth="1"/>
    <col min="3" max="3" width="20.44140625" customWidth="1"/>
    <col min="4" max="4" width="34.33203125" customWidth="1"/>
    <col min="5" max="5" width="8.6640625" customWidth="1"/>
    <col min="6" max="6" width="12.109375" hidden="1" customWidth="1" outlineLevel="1"/>
    <col min="7" max="7" width="12.33203125" hidden="1" customWidth="1" outlineLevel="1"/>
    <col min="8" max="8" width="20.21875" hidden="1" customWidth="1" outlineLevel="1"/>
    <col min="9" max="9" width="15" hidden="1" customWidth="1" outlineLevel="1"/>
    <col min="10" max="10" width="16.88671875" hidden="1" customWidth="1" outlineLevel="1"/>
    <col min="11" max="11" width="19.33203125" hidden="1" customWidth="1" outlineLevel="1"/>
    <col min="12" max="12" width="13.5546875" hidden="1" customWidth="1" outlineLevel="1"/>
    <col min="13" max="13" width="11.6640625" customWidth="1" collapsed="1"/>
    <col min="14" max="14" width="10.33203125" customWidth="1"/>
    <col min="15" max="15" width="9.6640625" customWidth="1"/>
    <col min="16" max="16" width="23.5546875" customWidth="1"/>
    <col min="17" max="17" width="26.44140625" customWidth="1"/>
    <col min="18" max="18" width="10" customWidth="1"/>
    <col min="19" max="19" width="16.109375" customWidth="1"/>
    <col min="20" max="20" width="13.5546875" customWidth="1"/>
    <col min="21" max="21" width="9.6640625" customWidth="1"/>
    <col min="22" max="22" width="6.109375" customWidth="1"/>
    <col min="23" max="23" width="6.33203125" customWidth="1"/>
    <col min="24" max="24" width="4.6640625" customWidth="1"/>
    <col min="25" max="25" width="7" customWidth="1"/>
    <col min="26" max="26" width="6" customWidth="1"/>
    <col min="27" max="27" width="6.5546875" customWidth="1"/>
    <col min="28" max="28" width="6" customWidth="1"/>
    <col min="29" max="29" width="4.6640625" customWidth="1"/>
    <col min="30" max="30" width="6.109375" customWidth="1"/>
    <col min="31" max="31" width="4.109375" customWidth="1"/>
    <col min="32" max="32" width="6.109375" customWidth="1"/>
    <col min="33" max="33" width="5.6640625" customWidth="1"/>
    <col min="34" max="34" width="8.33203125" customWidth="1"/>
    <col min="35" max="35" width="7" customWidth="1"/>
    <col min="36" max="36" width="10.6640625" customWidth="1"/>
    <col min="37" max="38" width="7.109375" customWidth="1"/>
    <col min="39" max="39" width="7.6640625" customWidth="1"/>
  </cols>
  <sheetData>
    <row r="1" spans="2:40" ht="13.8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40" ht="48.6" customHeight="1" thickBot="1" x14ac:dyDescent="0.35">
      <c r="B2" s="105" t="s">
        <v>41</v>
      </c>
      <c r="C2" s="105" t="s">
        <v>162</v>
      </c>
      <c r="D2" s="105" t="s">
        <v>163</v>
      </c>
      <c r="E2" s="105" t="s">
        <v>161</v>
      </c>
      <c r="F2" s="15" t="s">
        <v>148</v>
      </c>
      <c r="G2" s="15" t="s">
        <v>149</v>
      </c>
      <c r="H2" s="15" t="s">
        <v>150</v>
      </c>
      <c r="I2" s="15" t="s">
        <v>151</v>
      </c>
      <c r="J2" s="15" t="s">
        <v>152</v>
      </c>
      <c r="K2" s="15" t="s">
        <v>153</v>
      </c>
      <c r="L2" s="15" t="s">
        <v>154</v>
      </c>
      <c r="M2" s="103" t="s">
        <v>159</v>
      </c>
      <c r="N2" s="103" t="s">
        <v>160</v>
      </c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2:40" ht="15.6" customHeight="1" thickBot="1" x14ac:dyDescent="0.3">
      <c r="B3" s="106"/>
      <c r="C3" s="106"/>
      <c r="D3" s="106"/>
      <c r="E3" s="106"/>
      <c r="F3" s="16" t="s">
        <v>155</v>
      </c>
      <c r="G3" s="16" t="s">
        <v>155</v>
      </c>
      <c r="H3" s="16" t="s">
        <v>156</v>
      </c>
      <c r="I3" s="16" t="s">
        <v>156</v>
      </c>
      <c r="J3" s="16" t="s">
        <v>156</v>
      </c>
      <c r="K3" s="16" t="s">
        <v>157</v>
      </c>
      <c r="L3" s="16" t="s">
        <v>158</v>
      </c>
      <c r="M3" s="104"/>
      <c r="N3" s="10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2:40" ht="31.8" thickBot="1" x14ac:dyDescent="0.3">
      <c r="B4" s="63">
        <v>1</v>
      </c>
      <c r="C4" s="57" t="s">
        <v>111</v>
      </c>
      <c r="D4" s="57" t="s">
        <v>66</v>
      </c>
      <c r="E4" s="82">
        <v>10</v>
      </c>
      <c r="F4" s="33">
        <v>5</v>
      </c>
      <c r="G4" s="33">
        <v>5</v>
      </c>
      <c r="H4" s="33">
        <v>10</v>
      </c>
      <c r="I4" s="33">
        <v>5</v>
      </c>
      <c r="J4" s="33">
        <v>8</v>
      </c>
      <c r="K4" s="33">
        <v>5</v>
      </c>
      <c r="L4" s="33">
        <v>0</v>
      </c>
      <c r="M4" s="34">
        <f>SUM(F4:L4)</f>
        <v>38</v>
      </c>
      <c r="N4" s="3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2:40" ht="125.4" thickBot="1" x14ac:dyDescent="0.3">
      <c r="B5" s="71">
        <v>2</v>
      </c>
      <c r="C5" s="90" t="s">
        <v>112</v>
      </c>
      <c r="D5" s="90" t="s">
        <v>113</v>
      </c>
      <c r="E5" s="91">
        <v>10</v>
      </c>
      <c r="F5" s="45">
        <v>5</v>
      </c>
      <c r="G5" s="45">
        <v>5</v>
      </c>
      <c r="H5" s="45">
        <v>10</v>
      </c>
      <c r="I5" s="45">
        <v>7</v>
      </c>
      <c r="J5" s="45">
        <v>0</v>
      </c>
      <c r="K5" s="45">
        <v>0</v>
      </c>
      <c r="L5" s="45">
        <v>10</v>
      </c>
      <c r="M5" s="46">
        <f t="shared" ref="M5:M29" si="0">SUM(F5:L5)</f>
        <v>37</v>
      </c>
      <c r="N5" s="45"/>
      <c r="O5" s="13"/>
      <c r="P5" s="38"/>
      <c r="Q5" s="40" t="s">
        <v>264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2:40" ht="31.8" thickBot="1" x14ac:dyDescent="0.3">
      <c r="B6" s="63">
        <v>3</v>
      </c>
      <c r="C6" s="83" t="s">
        <v>114</v>
      </c>
      <c r="D6" s="83" t="s">
        <v>115</v>
      </c>
      <c r="E6" s="84">
        <v>10</v>
      </c>
      <c r="F6" s="33">
        <v>5</v>
      </c>
      <c r="G6" s="33">
        <v>5</v>
      </c>
      <c r="H6" s="33">
        <v>5</v>
      </c>
      <c r="I6" s="33">
        <v>6</v>
      </c>
      <c r="J6" s="33">
        <v>8</v>
      </c>
      <c r="K6" s="33">
        <v>0</v>
      </c>
      <c r="L6" s="33">
        <v>0</v>
      </c>
      <c r="M6" s="34">
        <f t="shared" si="0"/>
        <v>29</v>
      </c>
      <c r="N6" s="33"/>
      <c r="O6" s="13"/>
      <c r="P6" s="39"/>
      <c r="Q6" s="40" t="s">
        <v>265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2:40" ht="78.599999999999994" thickBot="1" x14ac:dyDescent="0.3">
      <c r="B7" s="63">
        <v>4</v>
      </c>
      <c r="C7" s="83" t="s">
        <v>116</v>
      </c>
      <c r="D7" s="83" t="s">
        <v>117</v>
      </c>
      <c r="E7" s="84">
        <v>6</v>
      </c>
      <c r="F7" s="33"/>
      <c r="G7" s="33"/>
      <c r="H7" s="33"/>
      <c r="I7" s="33"/>
      <c r="J7" s="33"/>
      <c r="K7" s="33"/>
      <c r="L7" s="33"/>
      <c r="M7" s="34">
        <f t="shared" si="0"/>
        <v>0</v>
      </c>
      <c r="N7" s="33"/>
      <c r="O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0" ht="78.599999999999994" thickBot="1" x14ac:dyDescent="0.3">
      <c r="B8" s="63">
        <v>5</v>
      </c>
      <c r="C8" s="83" t="s">
        <v>118</v>
      </c>
      <c r="D8" s="83" t="s">
        <v>117</v>
      </c>
      <c r="E8" s="84">
        <v>7</v>
      </c>
      <c r="F8" s="33"/>
      <c r="G8" s="33"/>
      <c r="H8" s="33"/>
      <c r="I8" s="33"/>
      <c r="J8" s="33"/>
      <c r="K8" s="33"/>
      <c r="L8" s="33"/>
      <c r="M8" s="34">
        <f t="shared" si="0"/>
        <v>0</v>
      </c>
      <c r="N8" s="33"/>
      <c r="O8" s="13"/>
      <c r="P8" s="56" t="s">
        <v>288</v>
      </c>
      <c r="Q8" s="55" t="s">
        <v>272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2:40" ht="31.8" thickBot="1" x14ac:dyDescent="0.3">
      <c r="B9" s="63">
        <v>6</v>
      </c>
      <c r="C9" s="83" t="s">
        <v>119</v>
      </c>
      <c r="D9" s="83" t="s">
        <v>70</v>
      </c>
      <c r="E9" s="84">
        <v>10</v>
      </c>
      <c r="F9" s="33">
        <v>5</v>
      </c>
      <c r="G9" s="33">
        <v>4</v>
      </c>
      <c r="H9" s="33">
        <v>10</v>
      </c>
      <c r="I9" s="33">
        <v>10</v>
      </c>
      <c r="J9" s="33">
        <v>0</v>
      </c>
      <c r="K9" s="33">
        <v>10</v>
      </c>
      <c r="L9" s="33">
        <v>10</v>
      </c>
      <c r="M9" s="34">
        <f t="shared" si="0"/>
        <v>49</v>
      </c>
      <c r="N9" s="146" t="s">
        <v>267</v>
      </c>
      <c r="O9" s="13"/>
      <c r="P9" s="56" t="s">
        <v>289</v>
      </c>
      <c r="Q9" s="55" t="s">
        <v>267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2:40" ht="63" thickBot="1" x14ac:dyDescent="0.3">
      <c r="B10" s="63">
        <v>7</v>
      </c>
      <c r="C10" s="83" t="s">
        <v>120</v>
      </c>
      <c r="D10" s="83" t="s">
        <v>121</v>
      </c>
      <c r="E10" s="84">
        <v>11</v>
      </c>
      <c r="F10" s="33">
        <v>0</v>
      </c>
      <c r="G10" s="33">
        <v>5</v>
      </c>
      <c r="H10" s="33">
        <v>2</v>
      </c>
      <c r="I10" s="33">
        <v>0</v>
      </c>
      <c r="J10" s="33">
        <v>0</v>
      </c>
      <c r="K10" s="33">
        <v>2</v>
      </c>
      <c r="L10" s="33">
        <v>1</v>
      </c>
      <c r="M10" s="34">
        <f t="shared" si="0"/>
        <v>10</v>
      </c>
      <c r="N10" s="33"/>
      <c r="O10" s="13"/>
      <c r="P10" s="56" t="s">
        <v>290</v>
      </c>
      <c r="Q10" s="55" t="s">
        <v>268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2:40" ht="63" thickBot="1" x14ac:dyDescent="0.3">
      <c r="B11" s="63">
        <v>8</v>
      </c>
      <c r="C11" s="83" t="s">
        <v>122</v>
      </c>
      <c r="D11" s="83" t="s">
        <v>74</v>
      </c>
      <c r="E11" s="84">
        <v>10</v>
      </c>
      <c r="F11" s="33">
        <v>5</v>
      </c>
      <c r="G11" s="33">
        <v>5</v>
      </c>
      <c r="H11" s="33">
        <v>10</v>
      </c>
      <c r="I11" s="33">
        <v>7</v>
      </c>
      <c r="J11" s="33">
        <v>10</v>
      </c>
      <c r="K11" s="33">
        <v>18</v>
      </c>
      <c r="L11" s="33">
        <v>1</v>
      </c>
      <c r="M11" s="34">
        <f t="shared" si="0"/>
        <v>56</v>
      </c>
      <c r="N11" s="146" t="s">
        <v>266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2:40" ht="47.4" thickBot="1" x14ac:dyDescent="0.3">
      <c r="B12" s="71">
        <v>9</v>
      </c>
      <c r="C12" s="90" t="s">
        <v>123</v>
      </c>
      <c r="D12" s="90" t="s">
        <v>124</v>
      </c>
      <c r="E12" s="91">
        <v>9</v>
      </c>
      <c r="F12" s="45">
        <v>5</v>
      </c>
      <c r="G12" s="45">
        <v>5</v>
      </c>
      <c r="H12" s="45">
        <v>10</v>
      </c>
      <c r="I12" s="45">
        <v>7</v>
      </c>
      <c r="J12" s="45">
        <v>3</v>
      </c>
      <c r="K12" s="45">
        <v>20</v>
      </c>
      <c r="L12" s="45">
        <v>2</v>
      </c>
      <c r="M12" s="46">
        <f t="shared" si="0"/>
        <v>52</v>
      </c>
      <c r="N12" s="147" t="s">
        <v>266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2:40" ht="78.599999999999994" thickBot="1" x14ac:dyDescent="0.3">
      <c r="B13" s="63">
        <v>10</v>
      </c>
      <c r="C13" s="83" t="s">
        <v>13</v>
      </c>
      <c r="D13" s="83" t="s">
        <v>125</v>
      </c>
      <c r="E13" s="84">
        <v>9</v>
      </c>
      <c r="F13" s="33">
        <v>5</v>
      </c>
      <c r="G13" s="33">
        <v>2</v>
      </c>
      <c r="H13" s="33">
        <v>2</v>
      </c>
      <c r="I13" s="33">
        <v>1</v>
      </c>
      <c r="J13" s="33">
        <v>5</v>
      </c>
      <c r="K13" s="33">
        <v>0</v>
      </c>
      <c r="L13" s="33">
        <v>0</v>
      </c>
      <c r="M13" s="34">
        <f t="shared" si="0"/>
        <v>15</v>
      </c>
      <c r="N13" s="3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2:40" ht="31.8" thickBot="1" x14ac:dyDescent="0.3">
      <c r="B14" s="71">
        <v>11</v>
      </c>
      <c r="C14" s="90" t="s">
        <v>126</v>
      </c>
      <c r="D14" s="90" t="s">
        <v>78</v>
      </c>
      <c r="E14" s="91">
        <v>10</v>
      </c>
      <c r="F14" s="45">
        <v>4</v>
      </c>
      <c r="G14" s="45">
        <v>1</v>
      </c>
      <c r="H14" s="45">
        <v>10</v>
      </c>
      <c r="I14" s="45">
        <v>5</v>
      </c>
      <c r="J14" s="45">
        <v>5</v>
      </c>
      <c r="K14" s="45">
        <v>0</v>
      </c>
      <c r="L14" s="45">
        <v>0</v>
      </c>
      <c r="M14" s="46">
        <f t="shared" si="0"/>
        <v>25</v>
      </c>
      <c r="N14" s="4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2:40" ht="47.4" thickBot="1" x14ac:dyDescent="0.3">
      <c r="B15" s="63">
        <v>12</v>
      </c>
      <c r="C15" s="83" t="s">
        <v>127</v>
      </c>
      <c r="D15" s="83" t="s">
        <v>128</v>
      </c>
      <c r="E15" s="84">
        <v>10</v>
      </c>
      <c r="F15" s="33">
        <v>4</v>
      </c>
      <c r="G15" s="33">
        <v>5</v>
      </c>
      <c r="H15" s="33">
        <v>10</v>
      </c>
      <c r="I15" s="33">
        <v>8</v>
      </c>
      <c r="J15" s="33">
        <v>0</v>
      </c>
      <c r="K15" s="33">
        <v>0</v>
      </c>
      <c r="L15" s="33">
        <v>5</v>
      </c>
      <c r="M15" s="34">
        <f t="shared" si="0"/>
        <v>32</v>
      </c>
      <c r="N15" s="3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2:40" ht="47.4" thickBot="1" x14ac:dyDescent="0.3">
      <c r="B16" s="63">
        <v>13</v>
      </c>
      <c r="C16" s="83" t="s">
        <v>129</v>
      </c>
      <c r="D16" s="83" t="s">
        <v>128</v>
      </c>
      <c r="E16" s="84">
        <v>9</v>
      </c>
      <c r="F16" s="33">
        <v>5</v>
      </c>
      <c r="G16" s="33">
        <v>5</v>
      </c>
      <c r="H16" s="33">
        <v>10</v>
      </c>
      <c r="I16" s="33">
        <v>5</v>
      </c>
      <c r="J16" s="33">
        <v>6</v>
      </c>
      <c r="K16" s="33">
        <v>0</v>
      </c>
      <c r="L16" s="33">
        <v>3</v>
      </c>
      <c r="M16" s="34">
        <f t="shared" si="0"/>
        <v>34</v>
      </c>
      <c r="N16" s="3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2:39" ht="47.4" thickBot="1" x14ac:dyDescent="0.3">
      <c r="B17" s="63">
        <v>14</v>
      </c>
      <c r="C17" s="83" t="s">
        <v>130</v>
      </c>
      <c r="D17" s="83" t="s">
        <v>128</v>
      </c>
      <c r="E17" s="84">
        <v>9</v>
      </c>
      <c r="F17" s="33">
        <v>3</v>
      </c>
      <c r="G17" s="33">
        <v>2</v>
      </c>
      <c r="H17" s="33">
        <v>10</v>
      </c>
      <c r="I17" s="33">
        <v>8</v>
      </c>
      <c r="J17" s="33">
        <v>5</v>
      </c>
      <c r="K17" s="33">
        <v>0</v>
      </c>
      <c r="L17" s="33">
        <v>0</v>
      </c>
      <c r="M17" s="34">
        <f t="shared" si="0"/>
        <v>28</v>
      </c>
      <c r="N17" s="3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2:39" ht="47.4" thickBot="1" x14ac:dyDescent="0.3">
      <c r="B18" s="63">
        <v>15</v>
      </c>
      <c r="C18" s="83" t="s">
        <v>131</v>
      </c>
      <c r="D18" s="83" t="s">
        <v>128</v>
      </c>
      <c r="E18" s="84">
        <v>10</v>
      </c>
      <c r="F18" s="33">
        <v>5</v>
      </c>
      <c r="G18" s="33">
        <v>3</v>
      </c>
      <c r="H18" s="33">
        <v>10</v>
      </c>
      <c r="I18" s="33">
        <v>8</v>
      </c>
      <c r="J18" s="33">
        <v>5</v>
      </c>
      <c r="K18" s="33">
        <v>18</v>
      </c>
      <c r="L18" s="33">
        <v>0</v>
      </c>
      <c r="M18" s="34">
        <f t="shared" si="0"/>
        <v>49</v>
      </c>
      <c r="N18" s="146" t="s">
        <v>267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2:39" ht="31.8" thickBot="1" x14ac:dyDescent="0.3">
      <c r="B19" s="63">
        <v>16</v>
      </c>
      <c r="C19" s="83" t="s">
        <v>132</v>
      </c>
      <c r="D19" s="83" t="s">
        <v>133</v>
      </c>
      <c r="E19" s="84">
        <v>10</v>
      </c>
      <c r="F19" s="33">
        <v>5</v>
      </c>
      <c r="G19" s="33">
        <v>5</v>
      </c>
      <c r="H19" s="33">
        <v>10</v>
      </c>
      <c r="I19" s="33">
        <v>8</v>
      </c>
      <c r="J19" s="33">
        <v>1</v>
      </c>
      <c r="K19" s="33">
        <v>0</v>
      </c>
      <c r="L19" s="33">
        <v>5</v>
      </c>
      <c r="M19" s="34">
        <f t="shared" si="0"/>
        <v>34</v>
      </c>
      <c r="N19" s="3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2:39" ht="47.4" thickBot="1" x14ac:dyDescent="0.3">
      <c r="B20" s="63">
        <v>17</v>
      </c>
      <c r="C20" s="83" t="s">
        <v>134</v>
      </c>
      <c r="D20" s="83" t="s">
        <v>9</v>
      </c>
      <c r="E20" s="84">
        <v>10</v>
      </c>
      <c r="F20" s="33">
        <v>5</v>
      </c>
      <c r="G20" s="33">
        <v>2</v>
      </c>
      <c r="H20" s="33">
        <v>10</v>
      </c>
      <c r="I20" s="33">
        <v>8</v>
      </c>
      <c r="J20" s="33">
        <v>4</v>
      </c>
      <c r="K20" s="33">
        <v>4</v>
      </c>
      <c r="L20" s="33">
        <v>10</v>
      </c>
      <c r="M20" s="34">
        <f t="shared" si="0"/>
        <v>43</v>
      </c>
      <c r="N20" s="146" t="s">
        <v>268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2:39" ht="63" thickBot="1" x14ac:dyDescent="0.3">
      <c r="B21" s="63">
        <v>18</v>
      </c>
      <c r="C21" s="83" t="s">
        <v>135</v>
      </c>
      <c r="D21" s="83" t="s">
        <v>82</v>
      </c>
      <c r="E21" s="84">
        <v>9</v>
      </c>
      <c r="F21" s="33">
        <v>5</v>
      </c>
      <c r="G21" s="33">
        <v>0</v>
      </c>
      <c r="H21" s="33">
        <v>10</v>
      </c>
      <c r="I21" s="33">
        <v>0</v>
      </c>
      <c r="J21" s="33">
        <v>0</v>
      </c>
      <c r="K21" s="33">
        <v>3</v>
      </c>
      <c r="L21" s="33">
        <v>0</v>
      </c>
      <c r="M21" s="34">
        <f t="shared" si="0"/>
        <v>18</v>
      </c>
      <c r="N21" s="3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2:39" ht="43.2" customHeight="1" thickBot="1" x14ac:dyDescent="0.3">
      <c r="B22" s="71">
        <v>19</v>
      </c>
      <c r="C22" s="92" t="s">
        <v>136</v>
      </c>
      <c r="D22" s="92" t="s">
        <v>137</v>
      </c>
      <c r="E22" s="93">
        <v>10</v>
      </c>
      <c r="F22" s="45">
        <v>5</v>
      </c>
      <c r="G22" s="45">
        <v>2</v>
      </c>
      <c r="H22" s="45">
        <v>10</v>
      </c>
      <c r="I22" s="45">
        <v>8</v>
      </c>
      <c r="J22" s="45">
        <v>2</v>
      </c>
      <c r="K22" s="45">
        <v>1</v>
      </c>
      <c r="L22" s="45">
        <v>3</v>
      </c>
      <c r="M22" s="46">
        <f t="shared" si="0"/>
        <v>31</v>
      </c>
      <c r="N22" s="45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2:39" ht="31.8" thickBot="1" x14ac:dyDescent="0.3">
      <c r="B23" s="63">
        <v>20</v>
      </c>
      <c r="C23" s="85" t="s">
        <v>138</v>
      </c>
      <c r="D23" s="85" t="s">
        <v>96</v>
      </c>
      <c r="E23" s="86">
        <v>11</v>
      </c>
      <c r="F23" s="33">
        <v>5</v>
      </c>
      <c r="G23" s="33">
        <v>2</v>
      </c>
      <c r="H23" s="33">
        <v>10</v>
      </c>
      <c r="I23" s="33">
        <v>5</v>
      </c>
      <c r="J23" s="33">
        <v>0</v>
      </c>
      <c r="K23" s="33">
        <v>18</v>
      </c>
      <c r="L23" s="33">
        <v>5</v>
      </c>
      <c r="M23" s="34">
        <f t="shared" si="0"/>
        <v>45</v>
      </c>
      <c r="N23" s="146" t="s">
        <v>268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2:39" ht="47.4" thickBot="1" x14ac:dyDescent="0.3">
      <c r="B24" s="63">
        <v>21</v>
      </c>
      <c r="C24" s="85" t="s">
        <v>139</v>
      </c>
      <c r="D24" s="85" t="s">
        <v>140</v>
      </c>
      <c r="E24" s="86">
        <v>8</v>
      </c>
      <c r="F24" s="33">
        <v>5</v>
      </c>
      <c r="G24" s="33">
        <v>5</v>
      </c>
      <c r="H24" s="33">
        <v>10</v>
      </c>
      <c r="I24" s="33">
        <v>2</v>
      </c>
      <c r="J24" s="33">
        <v>0</v>
      </c>
      <c r="K24" s="33">
        <v>10</v>
      </c>
      <c r="L24" s="33">
        <v>0</v>
      </c>
      <c r="M24" s="34">
        <f t="shared" si="0"/>
        <v>32</v>
      </c>
      <c r="N24" s="3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2:39" ht="63" thickBot="1" x14ac:dyDescent="0.3">
      <c r="B25" s="63">
        <v>22</v>
      </c>
      <c r="C25" s="85" t="s">
        <v>141</v>
      </c>
      <c r="D25" s="85" t="s">
        <v>142</v>
      </c>
      <c r="E25" s="86">
        <v>7</v>
      </c>
      <c r="F25" s="33"/>
      <c r="G25" s="33"/>
      <c r="H25" s="33"/>
      <c r="I25" s="33"/>
      <c r="J25" s="33"/>
      <c r="K25" s="33"/>
      <c r="L25" s="33"/>
      <c r="M25" s="34">
        <f t="shared" si="0"/>
        <v>0</v>
      </c>
      <c r="N25" s="3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2:39" ht="47.4" thickBot="1" x14ac:dyDescent="0.3">
      <c r="B26" s="63">
        <v>23</v>
      </c>
      <c r="C26" s="85" t="s">
        <v>143</v>
      </c>
      <c r="D26" s="85" t="s">
        <v>102</v>
      </c>
      <c r="E26" s="86">
        <v>8</v>
      </c>
      <c r="F26" s="33"/>
      <c r="G26" s="33"/>
      <c r="H26" s="33"/>
      <c r="I26" s="33"/>
      <c r="J26" s="33"/>
      <c r="K26" s="33"/>
      <c r="L26" s="33"/>
      <c r="M26" s="34">
        <f t="shared" si="0"/>
        <v>0</v>
      </c>
      <c r="N26" s="3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2:39" ht="102" customHeight="1" thickBot="1" x14ac:dyDescent="0.3">
      <c r="B27" s="71">
        <v>24</v>
      </c>
      <c r="C27" s="94" t="s">
        <v>144</v>
      </c>
      <c r="D27" s="81" t="s">
        <v>106</v>
      </c>
      <c r="E27" s="93">
        <v>9</v>
      </c>
      <c r="F27" s="45">
        <v>0</v>
      </c>
      <c r="G27" s="45">
        <v>2</v>
      </c>
      <c r="H27" s="45">
        <v>2</v>
      </c>
      <c r="I27" s="45">
        <v>0</v>
      </c>
      <c r="J27" s="45">
        <v>10</v>
      </c>
      <c r="K27" s="45">
        <v>0</v>
      </c>
      <c r="L27" s="45">
        <v>0</v>
      </c>
      <c r="M27" s="46">
        <f t="shared" si="0"/>
        <v>14</v>
      </c>
      <c r="N27" s="45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2:39" ht="94.2" thickBot="1" x14ac:dyDescent="0.3">
      <c r="B28" s="87">
        <v>25</v>
      </c>
      <c r="C28" s="88" t="s">
        <v>145</v>
      </c>
      <c r="D28" s="88" t="s">
        <v>108</v>
      </c>
      <c r="E28" s="89">
        <v>8</v>
      </c>
      <c r="F28" s="145">
        <v>4</v>
      </c>
      <c r="G28" s="145">
        <v>3</v>
      </c>
      <c r="H28" s="145">
        <v>8</v>
      </c>
      <c r="I28" s="145">
        <v>5</v>
      </c>
      <c r="J28" s="145">
        <v>0</v>
      </c>
      <c r="K28" s="145">
        <v>15</v>
      </c>
      <c r="L28" s="145">
        <v>1</v>
      </c>
      <c r="M28" s="34">
        <f t="shared" si="0"/>
        <v>36</v>
      </c>
      <c r="N28" s="145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2:39" ht="99" customHeight="1" thickBot="1" x14ac:dyDescent="0.3">
      <c r="B29" s="71">
        <v>26</v>
      </c>
      <c r="C29" s="95" t="s">
        <v>221</v>
      </c>
      <c r="D29" s="81" t="s">
        <v>106</v>
      </c>
      <c r="E29" s="45"/>
      <c r="F29" s="45">
        <v>4</v>
      </c>
      <c r="G29" s="45">
        <v>1</v>
      </c>
      <c r="H29" s="45">
        <v>5</v>
      </c>
      <c r="I29" s="45">
        <v>0</v>
      </c>
      <c r="J29" s="45">
        <v>0</v>
      </c>
      <c r="K29" s="45">
        <v>0</v>
      </c>
      <c r="L29" s="45">
        <v>10</v>
      </c>
      <c r="M29" s="46">
        <f t="shared" si="0"/>
        <v>20</v>
      </c>
      <c r="N29" s="45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2:39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2:39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2:39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2:39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2:39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2:39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2:39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2:39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2:39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2:39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2:39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2:39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2:39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2:39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2:39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2:39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2:39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2:39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2:39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2:39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2:39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2:39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2:39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2:39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2:39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2:39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2:39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2:39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2:39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2:39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2:39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2:39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2:39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2:39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2:39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2:39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2:39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2:39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2:39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2:39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2:39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2:39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2:39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2:39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2:39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2:39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2:39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2:39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2:39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2:39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2:39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2:39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2:39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2:39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2:39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2:39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2:39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2:39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2:39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2:39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2:39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2:39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2:39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2:39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2:39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2:39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2:39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2:39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2:39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2:39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2:39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2:39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2:39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2:39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2:39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2:39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2:39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2:39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2:39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2:39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2:39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2:39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2:39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2:39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2:39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2:39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2:39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2:39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2:39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2:39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2:39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2:39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2:39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2:39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2:39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2:39" x14ac:dyDescent="0.25">
      <c r="AL131" s="5"/>
    </row>
    <row r="132" spans="2:39" x14ac:dyDescent="0.25">
      <c r="AL132" s="5"/>
    </row>
    <row r="133" spans="2:39" x14ac:dyDescent="0.25">
      <c r="AL133" s="5"/>
    </row>
    <row r="134" spans="2:39" x14ac:dyDescent="0.25">
      <c r="AL134" s="5"/>
    </row>
    <row r="135" spans="2:39" x14ac:dyDescent="0.25">
      <c r="AL135" s="5"/>
    </row>
    <row r="136" spans="2:39" x14ac:dyDescent="0.25">
      <c r="AL136" s="5"/>
    </row>
    <row r="137" spans="2:39" x14ac:dyDescent="0.25">
      <c r="AL137" s="5"/>
    </row>
    <row r="138" spans="2:39" x14ac:dyDescent="0.25">
      <c r="AL138" s="5"/>
    </row>
    <row r="139" spans="2:39" x14ac:dyDescent="0.25">
      <c r="AL139" s="5"/>
    </row>
    <row r="140" spans="2:39" x14ac:dyDescent="0.25">
      <c r="AL140" s="5"/>
    </row>
    <row r="141" spans="2:39" x14ac:dyDescent="0.25">
      <c r="AL141" s="5"/>
    </row>
    <row r="142" spans="2:39" x14ac:dyDescent="0.25">
      <c r="AL142" s="5"/>
    </row>
    <row r="143" spans="2:39" x14ac:dyDescent="0.25">
      <c r="AL143" s="5"/>
    </row>
    <row r="144" spans="2:39" x14ac:dyDescent="0.25">
      <c r="AL144" s="5"/>
    </row>
    <row r="145" spans="38:38" x14ac:dyDescent="0.25">
      <c r="AL145" s="5"/>
    </row>
    <row r="146" spans="38:38" x14ac:dyDescent="0.25">
      <c r="AL146" s="5"/>
    </row>
    <row r="147" spans="38:38" x14ac:dyDescent="0.25">
      <c r="AL147" s="5"/>
    </row>
    <row r="148" spans="38:38" x14ac:dyDescent="0.25">
      <c r="AL148" s="5"/>
    </row>
    <row r="149" spans="38:38" x14ac:dyDescent="0.25">
      <c r="AL149" s="5"/>
    </row>
    <row r="150" spans="38:38" x14ac:dyDescent="0.25">
      <c r="AL150" s="5"/>
    </row>
    <row r="151" spans="38:38" x14ac:dyDescent="0.25">
      <c r="AL151" s="5"/>
    </row>
    <row r="152" spans="38:38" x14ac:dyDescent="0.25">
      <c r="AL152" s="5"/>
    </row>
  </sheetData>
  <mergeCells count="6">
    <mergeCell ref="M2:M3"/>
    <mergeCell ref="N2:N3"/>
    <mergeCell ref="E2:E3"/>
    <mergeCell ref="B2:B3"/>
    <mergeCell ref="C2:C3"/>
    <mergeCell ref="D2:D3"/>
  </mergeCells>
  <pageMargins left="0" right="0" top="0" bottom="0" header="0" footer="0.31496062992125984"/>
  <pageSetup paperSize="9"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50"/>
  <sheetViews>
    <sheetView topLeftCell="A20" workbookViewId="0">
      <selection activeCell="AK32" sqref="AK32"/>
    </sheetView>
  </sheetViews>
  <sheetFormatPr defaultRowHeight="13.2" outlineLevelCol="1" x14ac:dyDescent="0.25"/>
  <cols>
    <col min="1" max="1" width="2.44140625" customWidth="1"/>
    <col min="2" max="2" width="4" customWidth="1"/>
    <col min="3" max="3" width="20.44140625" customWidth="1"/>
    <col min="4" max="4" width="34.33203125" customWidth="1"/>
    <col min="5" max="5" width="8.6640625" customWidth="1"/>
    <col min="6" max="6" width="7.6640625" hidden="1" customWidth="1" outlineLevel="1"/>
    <col min="7" max="7" width="6.88671875" hidden="1" customWidth="1" outlineLevel="1"/>
    <col min="8" max="8" width="9.5546875" hidden="1" customWidth="1" outlineLevel="1"/>
    <col min="9" max="9" width="4.33203125" hidden="1" customWidth="1" outlineLevel="1"/>
    <col min="10" max="10" width="4.6640625" hidden="1" customWidth="1" outlineLevel="1"/>
    <col min="11" max="11" width="7.44140625" hidden="1" customWidth="1" outlineLevel="1"/>
    <col min="12" max="12" width="6.6640625" hidden="1" customWidth="1" outlineLevel="1"/>
    <col min="13" max="13" width="7.109375" hidden="1" customWidth="1" outlineLevel="1"/>
    <col min="14" max="14" width="9.5546875" hidden="1" customWidth="1" outlineLevel="1"/>
    <col min="15" max="15" width="10.33203125" hidden="1" customWidth="1" outlineLevel="1"/>
    <col min="16" max="16" width="9.6640625" hidden="1" customWidth="1" outlineLevel="1"/>
    <col min="17" max="17" width="10.44140625" hidden="1" customWidth="1" outlineLevel="1"/>
    <col min="18" max="18" width="8.6640625" hidden="1" customWidth="1" outlineLevel="1"/>
    <col min="19" max="19" width="15.6640625" hidden="1" customWidth="1" outlineLevel="1"/>
    <col min="20" max="20" width="13.33203125" hidden="1" customWidth="1" outlineLevel="1"/>
    <col min="21" max="21" width="7" hidden="1" customWidth="1" outlineLevel="1"/>
    <col min="22" max="22" width="6" hidden="1" customWidth="1" outlineLevel="1"/>
    <col min="23" max="23" width="6.5546875" hidden="1" customWidth="1" outlineLevel="1"/>
    <col min="24" max="24" width="10" hidden="1" customWidth="1" outlineLevel="1"/>
    <col min="25" max="25" width="6" hidden="1" customWidth="1" outlineLevel="1"/>
    <col min="26" max="26" width="9.6640625" hidden="1" customWidth="1" outlineLevel="1"/>
    <col min="27" max="27" width="6.109375" hidden="1" customWidth="1" outlineLevel="1"/>
    <col min="28" max="28" width="6.88671875" hidden="1" customWidth="1" outlineLevel="1"/>
    <col min="29" max="29" width="4.33203125" hidden="1" customWidth="1" outlineLevel="1"/>
    <col min="30" max="30" width="6.6640625" hidden="1" customWidth="1" outlineLevel="1"/>
    <col min="31" max="31" width="7.109375" hidden="1" customWidth="1" outlineLevel="1"/>
    <col min="32" max="32" width="9.6640625" hidden="1" customWidth="1" outlineLevel="1"/>
    <col min="33" max="33" width="7.109375" hidden="1" customWidth="1" outlineLevel="1"/>
    <col min="34" max="34" width="7.109375" customWidth="1" collapsed="1"/>
    <col min="35" max="35" width="7.6640625" customWidth="1"/>
    <col min="37" max="37" width="18.77734375" customWidth="1"/>
    <col min="38" max="38" width="22.33203125" customWidth="1"/>
  </cols>
  <sheetData>
    <row r="1" spans="2:38" ht="13.8" thickBot="1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8" ht="30.6" customHeight="1" thickBot="1" x14ac:dyDescent="0.3">
      <c r="B2" s="111" t="s">
        <v>41</v>
      </c>
      <c r="C2" s="113" t="s">
        <v>0</v>
      </c>
      <c r="D2" s="113" t="s">
        <v>17</v>
      </c>
      <c r="E2" s="115" t="s">
        <v>1</v>
      </c>
      <c r="F2" s="117" t="s">
        <v>58</v>
      </c>
      <c r="G2" s="117"/>
      <c r="H2" s="117"/>
      <c r="I2" s="117"/>
      <c r="J2" s="117"/>
      <c r="K2" s="117"/>
      <c r="L2" s="117"/>
      <c r="M2" s="117" t="s">
        <v>63</v>
      </c>
      <c r="N2" s="117"/>
      <c r="O2" s="117"/>
      <c r="P2" s="117"/>
      <c r="Q2" s="117"/>
      <c r="R2" s="127" t="s">
        <v>59</v>
      </c>
      <c r="S2" s="128"/>
      <c r="T2" s="129"/>
      <c r="U2" s="127" t="s">
        <v>64</v>
      </c>
      <c r="V2" s="128"/>
      <c r="W2" s="128"/>
      <c r="X2" s="129"/>
      <c r="Y2" s="118" t="s">
        <v>18</v>
      </c>
      <c r="Z2" s="110" t="s">
        <v>52</v>
      </c>
      <c r="AA2" s="130"/>
      <c r="AB2" s="130"/>
      <c r="AC2" s="131" t="s">
        <v>61</v>
      </c>
      <c r="AD2" s="132"/>
      <c r="AE2" s="132"/>
      <c r="AF2" s="133"/>
      <c r="AG2" s="118" t="s">
        <v>19</v>
      </c>
      <c r="AH2" s="119" t="s">
        <v>62</v>
      </c>
      <c r="AI2" s="122" t="s">
        <v>20</v>
      </c>
    </row>
    <row r="3" spans="2:38" ht="93.6" customHeight="1" thickBot="1" x14ac:dyDescent="0.35">
      <c r="B3" s="112"/>
      <c r="C3" s="114"/>
      <c r="D3" s="114"/>
      <c r="E3" s="116"/>
      <c r="F3" s="117" t="s">
        <v>21</v>
      </c>
      <c r="G3" s="117"/>
      <c r="H3" s="117"/>
      <c r="I3" s="117" t="s">
        <v>22</v>
      </c>
      <c r="J3" s="117"/>
      <c r="K3" s="117"/>
      <c r="L3" s="117"/>
      <c r="M3" s="117" t="s">
        <v>23</v>
      </c>
      <c r="N3" s="117"/>
      <c r="O3" s="117"/>
      <c r="P3" s="108" t="s">
        <v>24</v>
      </c>
      <c r="Q3" s="109"/>
      <c r="R3" s="6" t="s">
        <v>25</v>
      </c>
      <c r="S3" s="6" t="s">
        <v>56</v>
      </c>
      <c r="T3" s="9" t="s">
        <v>57</v>
      </c>
      <c r="U3" s="123" t="s">
        <v>46</v>
      </c>
      <c r="V3" s="123"/>
      <c r="W3" s="110" t="s">
        <v>48</v>
      </c>
      <c r="X3" s="110"/>
      <c r="Y3" s="118"/>
      <c r="Z3" s="130"/>
      <c r="AA3" s="130"/>
      <c r="AB3" s="130"/>
      <c r="AC3" s="107" t="s">
        <v>26</v>
      </c>
      <c r="AD3" s="124" t="s">
        <v>27</v>
      </c>
      <c r="AE3" s="125" t="s">
        <v>60</v>
      </c>
      <c r="AF3" s="124" t="s">
        <v>28</v>
      </c>
      <c r="AG3" s="118"/>
      <c r="AH3" s="120"/>
      <c r="AI3" s="122"/>
    </row>
    <row r="4" spans="2:38" ht="157.19999999999999" customHeight="1" thickBot="1" x14ac:dyDescent="0.3">
      <c r="B4" s="112"/>
      <c r="C4" s="114"/>
      <c r="D4" s="114"/>
      <c r="E4" s="116"/>
      <c r="F4" s="8" t="s">
        <v>29</v>
      </c>
      <c r="G4" s="8" t="s">
        <v>30</v>
      </c>
      <c r="H4" s="8" t="s">
        <v>31</v>
      </c>
      <c r="I4" s="7" t="s">
        <v>32</v>
      </c>
      <c r="J4" s="7" t="s">
        <v>33</v>
      </c>
      <c r="K4" s="8" t="s">
        <v>34</v>
      </c>
      <c r="L4" s="8" t="s">
        <v>35</v>
      </c>
      <c r="M4" s="8" t="s">
        <v>42</v>
      </c>
      <c r="N4" s="8" t="s">
        <v>53</v>
      </c>
      <c r="O4" s="8" t="s">
        <v>43</v>
      </c>
      <c r="P4" s="8" t="s">
        <v>44</v>
      </c>
      <c r="Q4" s="8" t="s">
        <v>45</v>
      </c>
      <c r="R4" s="8" t="s">
        <v>36</v>
      </c>
      <c r="S4" s="8" t="s">
        <v>55</v>
      </c>
      <c r="T4" s="8" t="s">
        <v>37</v>
      </c>
      <c r="U4" s="3" t="s">
        <v>47</v>
      </c>
      <c r="V4" s="3" t="s">
        <v>51</v>
      </c>
      <c r="W4" s="3" t="s">
        <v>49</v>
      </c>
      <c r="X4" s="3" t="s">
        <v>50</v>
      </c>
      <c r="Y4" s="118"/>
      <c r="Z4" s="8" t="s">
        <v>38</v>
      </c>
      <c r="AA4" s="8" t="s">
        <v>39</v>
      </c>
      <c r="AB4" s="2" t="s">
        <v>40</v>
      </c>
      <c r="AC4" s="107"/>
      <c r="AD4" s="107"/>
      <c r="AE4" s="126"/>
      <c r="AF4" s="107"/>
      <c r="AG4" s="118"/>
      <c r="AH4" s="121"/>
      <c r="AI4" s="122"/>
    </row>
    <row r="5" spans="2:38" ht="27" customHeight="1" thickBot="1" x14ac:dyDescent="0.35">
      <c r="B5" s="112"/>
      <c r="C5" s="114"/>
      <c r="D5" s="114"/>
      <c r="E5" s="116"/>
      <c r="F5" s="10">
        <v>1</v>
      </c>
      <c r="G5" s="10">
        <v>1</v>
      </c>
      <c r="H5" s="10">
        <v>1</v>
      </c>
      <c r="I5" s="10">
        <v>2</v>
      </c>
      <c r="J5" s="10">
        <v>3</v>
      </c>
      <c r="K5" s="10">
        <v>4</v>
      </c>
      <c r="L5" s="10">
        <v>0</v>
      </c>
      <c r="M5" s="10">
        <v>2</v>
      </c>
      <c r="N5" s="10">
        <v>2</v>
      </c>
      <c r="O5" s="10">
        <v>1</v>
      </c>
      <c r="P5" s="10">
        <v>3</v>
      </c>
      <c r="Q5" s="10">
        <v>3</v>
      </c>
      <c r="R5" s="10">
        <v>3</v>
      </c>
      <c r="S5" s="10">
        <v>4</v>
      </c>
      <c r="T5" s="10">
        <v>2</v>
      </c>
      <c r="U5" s="10">
        <v>3</v>
      </c>
      <c r="V5" s="10">
        <v>4</v>
      </c>
      <c r="W5" s="10">
        <v>4</v>
      </c>
      <c r="X5" s="10">
        <v>2</v>
      </c>
      <c r="Y5" s="10">
        <v>10</v>
      </c>
      <c r="Z5" s="10">
        <v>2</v>
      </c>
      <c r="AA5" s="10">
        <v>4</v>
      </c>
      <c r="AB5" s="10">
        <v>2</v>
      </c>
      <c r="AC5" s="10">
        <v>6</v>
      </c>
      <c r="AD5" s="10">
        <v>6</v>
      </c>
      <c r="AE5" s="10">
        <v>10</v>
      </c>
      <c r="AF5" s="10">
        <v>1</v>
      </c>
      <c r="AG5" s="11">
        <v>11</v>
      </c>
      <c r="AH5" s="11"/>
      <c r="AI5" s="122"/>
    </row>
    <row r="6" spans="2:38" ht="27" thickBot="1" x14ac:dyDescent="0.3">
      <c r="B6" s="63">
        <v>1</v>
      </c>
      <c r="C6" s="64" t="s">
        <v>65</v>
      </c>
      <c r="D6" s="64" t="s">
        <v>66</v>
      </c>
      <c r="E6" s="65">
        <v>11</v>
      </c>
      <c r="F6" s="101">
        <v>0</v>
      </c>
      <c r="G6" s="101">
        <v>1</v>
      </c>
      <c r="H6" s="101">
        <v>0</v>
      </c>
      <c r="I6" s="101">
        <v>0</v>
      </c>
      <c r="J6" s="101">
        <v>0</v>
      </c>
      <c r="K6" s="101">
        <v>4</v>
      </c>
      <c r="L6" s="101"/>
      <c r="M6" s="101">
        <v>0</v>
      </c>
      <c r="N6" s="101">
        <v>2</v>
      </c>
      <c r="O6" s="101"/>
      <c r="P6" s="101">
        <v>0</v>
      </c>
      <c r="Q6" s="101">
        <v>0</v>
      </c>
      <c r="R6" s="101">
        <v>3</v>
      </c>
      <c r="S6" s="101">
        <v>3</v>
      </c>
      <c r="T6" s="101">
        <v>2</v>
      </c>
      <c r="U6" s="101">
        <v>0</v>
      </c>
      <c r="V6" s="101">
        <v>0</v>
      </c>
      <c r="W6" s="101">
        <v>0</v>
      </c>
      <c r="X6" s="101">
        <v>0</v>
      </c>
      <c r="Y6" s="101">
        <v>4</v>
      </c>
      <c r="Z6" s="101">
        <v>0</v>
      </c>
      <c r="AA6" s="101">
        <v>0</v>
      </c>
      <c r="AB6" s="101">
        <v>2</v>
      </c>
      <c r="AC6" s="101">
        <v>0</v>
      </c>
      <c r="AD6" s="101">
        <v>6</v>
      </c>
      <c r="AE6" s="101">
        <v>4</v>
      </c>
      <c r="AF6" s="101">
        <v>1</v>
      </c>
      <c r="AG6" s="101">
        <v>8</v>
      </c>
      <c r="AH6" s="66">
        <f t="shared" ref="AH6:AH39" si="0">SUM(F6:AG6)</f>
        <v>40</v>
      </c>
      <c r="AI6" s="101"/>
      <c r="AJ6" s="4"/>
      <c r="AK6" s="38"/>
      <c r="AL6" s="40" t="s">
        <v>264</v>
      </c>
    </row>
    <row r="7" spans="2:38" ht="53.4" thickBot="1" x14ac:dyDescent="0.3">
      <c r="B7" s="71">
        <v>2</v>
      </c>
      <c r="C7" s="72" t="s">
        <v>3</v>
      </c>
      <c r="D7" s="72" t="s">
        <v>4</v>
      </c>
      <c r="E7" s="73" t="s">
        <v>67</v>
      </c>
      <c r="F7" s="71">
        <v>1</v>
      </c>
      <c r="G7" s="71">
        <v>1</v>
      </c>
      <c r="H7" s="71">
        <v>1</v>
      </c>
      <c r="I7" s="71">
        <v>0</v>
      </c>
      <c r="J7" s="71">
        <v>0</v>
      </c>
      <c r="K7" s="71">
        <v>2</v>
      </c>
      <c r="L7" s="71"/>
      <c r="M7" s="71">
        <v>2</v>
      </c>
      <c r="N7" s="71">
        <v>2</v>
      </c>
      <c r="O7" s="71"/>
      <c r="P7" s="71">
        <v>3</v>
      </c>
      <c r="Q7" s="71"/>
      <c r="R7" s="71">
        <v>3</v>
      </c>
      <c r="S7" s="71">
        <v>3</v>
      </c>
      <c r="T7" s="71">
        <v>2</v>
      </c>
      <c r="U7" s="71">
        <v>0</v>
      </c>
      <c r="V7" s="71">
        <v>0</v>
      </c>
      <c r="W7" s="71">
        <v>0</v>
      </c>
      <c r="X7" s="71">
        <v>0</v>
      </c>
      <c r="Y7" s="71">
        <v>6</v>
      </c>
      <c r="Z7" s="71">
        <v>2</v>
      </c>
      <c r="AA7" s="71">
        <v>0</v>
      </c>
      <c r="AB7" s="71">
        <v>2</v>
      </c>
      <c r="AC7" s="71">
        <v>0</v>
      </c>
      <c r="AD7" s="71">
        <v>6</v>
      </c>
      <c r="AE7" s="71">
        <v>3</v>
      </c>
      <c r="AF7" s="71">
        <v>1</v>
      </c>
      <c r="AG7" s="71">
        <v>8</v>
      </c>
      <c r="AH7" s="74">
        <f t="shared" si="0"/>
        <v>48</v>
      </c>
      <c r="AI7" s="75" t="s">
        <v>268</v>
      </c>
      <c r="AJ7" s="4"/>
      <c r="AK7" s="39"/>
      <c r="AL7" s="40" t="s">
        <v>265</v>
      </c>
    </row>
    <row r="8" spans="2:38" ht="66.599999999999994" thickBot="1" x14ac:dyDescent="0.3">
      <c r="B8" s="71">
        <v>3</v>
      </c>
      <c r="C8" s="72" t="s">
        <v>8</v>
      </c>
      <c r="D8" s="72" t="s">
        <v>68</v>
      </c>
      <c r="E8" s="73">
        <v>10</v>
      </c>
      <c r="F8" s="71">
        <v>1</v>
      </c>
      <c r="G8" s="71">
        <v>1</v>
      </c>
      <c r="H8" s="71">
        <v>1</v>
      </c>
      <c r="I8" s="71"/>
      <c r="J8" s="71"/>
      <c r="K8" s="71">
        <v>4</v>
      </c>
      <c r="L8" s="71"/>
      <c r="M8" s="71">
        <v>2</v>
      </c>
      <c r="N8" s="71">
        <v>2</v>
      </c>
      <c r="O8" s="71"/>
      <c r="P8" s="71">
        <v>3</v>
      </c>
      <c r="Q8" s="71">
        <v>0</v>
      </c>
      <c r="R8" s="71">
        <v>3</v>
      </c>
      <c r="S8" s="71">
        <v>4</v>
      </c>
      <c r="T8" s="71">
        <v>2</v>
      </c>
      <c r="U8" s="71">
        <v>0</v>
      </c>
      <c r="V8" s="71">
        <v>0</v>
      </c>
      <c r="W8" s="71">
        <v>0</v>
      </c>
      <c r="X8" s="71">
        <v>0</v>
      </c>
      <c r="Y8" s="71">
        <v>4</v>
      </c>
      <c r="Z8" s="71">
        <v>2</v>
      </c>
      <c r="AA8" s="71">
        <v>0</v>
      </c>
      <c r="AB8" s="71">
        <v>2</v>
      </c>
      <c r="AC8" s="71">
        <v>2</v>
      </c>
      <c r="AD8" s="71">
        <v>6</v>
      </c>
      <c r="AE8" s="71">
        <v>7</v>
      </c>
      <c r="AF8" s="71">
        <v>1</v>
      </c>
      <c r="AG8" s="71">
        <v>5</v>
      </c>
      <c r="AH8" s="74">
        <f t="shared" si="0"/>
        <v>52</v>
      </c>
      <c r="AI8" s="75" t="s">
        <v>267</v>
      </c>
      <c r="AJ8" s="4"/>
    </row>
    <row r="9" spans="2:38" ht="44.4" customHeight="1" thickBot="1" x14ac:dyDescent="0.3">
      <c r="B9" s="63">
        <v>4</v>
      </c>
      <c r="C9" s="64" t="s">
        <v>5</v>
      </c>
      <c r="D9" s="64" t="s">
        <v>6</v>
      </c>
      <c r="E9" s="65">
        <v>10</v>
      </c>
      <c r="F9" s="63">
        <v>1</v>
      </c>
      <c r="G9" s="63">
        <v>1</v>
      </c>
      <c r="H9" s="63"/>
      <c r="I9" s="63"/>
      <c r="J9" s="63"/>
      <c r="K9" s="63">
        <v>4</v>
      </c>
      <c r="L9" s="63"/>
      <c r="M9" s="63">
        <v>2</v>
      </c>
      <c r="N9" s="63">
        <v>2</v>
      </c>
      <c r="O9" s="63"/>
      <c r="P9" s="63">
        <v>0</v>
      </c>
      <c r="Q9" s="63">
        <v>0</v>
      </c>
      <c r="R9" s="63">
        <v>3</v>
      </c>
      <c r="S9" s="63">
        <v>2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3</v>
      </c>
      <c r="Z9" s="63">
        <v>2</v>
      </c>
      <c r="AA9" s="63">
        <v>0</v>
      </c>
      <c r="AB9" s="63">
        <v>2</v>
      </c>
      <c r="AC9" s="63">
        <v>0</v>
      </c>
      <c r="AD9" s="63">
        <v>4</v>
      </c>
      <c r="AE9" s="63">
        <v>3</v>
      </c>
      <c r="AF9" s="63">
        <v>1</v>
      </c>
      <c r="AG9" s="63">
        <v>3</v>
      </c>
      <c r="AH9" s="67">
        <f t="shared" si="0"/>
        <v>33</v>
      </c>
      <c r="AI9" s="63"/>
      <c r="AJ9" s="4"/>
      <c r="AK9" s="56" t="s">
        <v>284</v>
      </c>
      <c r="AL9" s="55" t="s">
        <v>272</v>
      </c>
    </row>
    <row r="10" spans="2:38" ht="33.6" customHeight="1" thickBot="1" x14ac:dyDescent="0.3">
      <c r="B10" s="63">
        <v>5</v>
      </c>
      <c r="C10" s="64" t="s">
        <v>69</v>
      </c>
      <c r="D10" s="64" t="s">
        <v>70</v>
      </c>
      <c r="E10" s="65">
        <v>10</v>
      </c>
      <c r="F10" s="63">
        <v>1</v>
      </c>
      <c r="G10" s="63">
        <v>1</v>
      </c>
      <c r="H10" s="63">
        <v>1</v>
      </c>
      <c r="I10" s="63"/>
      <c r="J10" s="63"/>
      <c r="K10" s="63">
        <v>4</v>
      </c>
      <c r="L10" s="63"/>
      <c r="M10" s="63">
        <v>2</v>
      </c>
      <c r="N10" s="63">
        <v>2</v>
      </c>
      <c r="O10" s="63"/>
      <c r="P10" s="63">
        <v>3</v>
      </c>
      <c r="Q10" s="63">
        <v>0</v>
      </c>
      <c r="R10" s="63">
        <v>3</v>
      </c>
      <c r="S10" s="63">
        <v>3</v>
      </c>
      <c r="T10" s="63">
        <v>0</v>
      </c>
      <c r="U10" s="63">
        <v>3</v>
      </c>
      <c r="V10" s="63">
        <v>0</v>
      </c>
      <c r="W10" s="63">
        <v>0</v>
      </c>
      <c r="X10" s="63">
        <v>2</v>
      </c>
      <c r="Y10" s="63">
        <v>4</v>
      </c>
      <c r="Z10" s="63">
        <v>2</v>
      </c>
      <c r="AA10" s="63">
        <v>4</v>
      </c>
      <c r="AB10" s="63">
        <v>2</v>
      </c>
      <c r="AC10" s="63">
        <v>0</v>
      </c>
      <c r="AD10" s="63">
        <v>6</v>
      </c>
      <c r="AE10" s="63">
        <v>3</v>
      </c>
      <c r="AF10" s="63">
        <v>1</v>
      </c>
      <c r="AG10" s="63">
        <v>5</v>
      </c>
      <c r="AH10" s="67">
        <f t="shared" si="0"/>
        <v>52</v>
      </c>
      <c r="AI10" s="68" t="s">
        <v>267</v>
      </c>
      <c r="AJ10" s="4"/>
      <c r="AK10" s="56" t="s">
        <v>285</v>
      </c>
      <c r="AL10" s="55" t="s">
        <v>267</v>
      </c>
    </row>
    <row r="11" spans="2:38" ht="48.6" customHeight="1" thickBot="1" x14ac:dyDescent="0.3">
      <c r="B11" s="63">
        <v>6</v>
      </c>
      <c r="C11" s="64" t="s">
        <v>71</v>
      </c>
      <c r="D11" s="64" t="s">
        <v>72</v>
      </c>
      <c r="E11" s="65">
        <v>11</v>
      </c>
      <c r="F11" s="63">
        <v>0</v>
      </c>
      <c r="G11" s="63">
        <v>0</v>
      </c>
      <c r="H11" s="63">
        <v>0</v>
      </c>
      <c r="I11" s="63"/>
      <c r="J11" s="63">
        <v>3</v>
      </c>
      <c r="K11" s="63"/>
      <c r="L11" s="63"/>
      <c r="M11" s="63">
        <v>0</v>
      </c>
      <c r="N11" s="63">
        <v>0</v>
      </c>
      <c r="O11" s="63"/>
      <c r="P11" s="63">
        <v>0</v>
      </c>
      <c r="Q11" s="63">
        <v>0</v>
      </c>
      <c r="R11" s="63">
        <v>3</v>
      </c>
      <c r="S11" s="63">
        <v>4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2</v>
      </c>
      <c r="Z11" s="63">
        <v>2</v>
      </c>
      <c r="AA11" s="63">
        <v>0</v>
      </c>
      <c r="AB11" s="63">
        <v>2</v>
      </c>
      <c r="AC11" s="63">
        <v>0</v>
      </c>
      <c r="AD11" s="63">
        <v>0</v>
      </c>
      <c r="AE11" s="63">
        <v>1</v>
      </c>
      <c r="AF11" s="63">
        <v>1</v>
      </c>
      <c r="AG11" s="63">
        <v>2</v>
      </c>
      <c r="AH11" s="67">
        <f t="shared" si="0"/>
        <v>20</v>
      </c>
      <c r="AI11" s="68"/>
      <c r="AJ11" s="4"/>
      <c r="AK11" s="56" t="s">
        <v>269</v>
      </c>
      <c r="AL11" s="55" t="s">
        <v>268</v>
      </c>
    </row>
    <row r="12" spans="2:38" ht="57" customHeight="1" thickBot="1" x14ac:dyDescent="0.3">
      <c r="B12" s="71">
        <v>7</v>
      </c>
      <c r="C12" s="72" t="s">
        <v>11</v>
      </c>
      <c r="D12" s="72" t="s">
        <v>73</v>
      </c>
      <c r="E12" s="73">
        <v>10</v>
      </c>
      <c r="F12" s="71">
        <v>1</v>
      </c>
      <c r="G12" s="71">
        <v>1</v>
      </c>
      <c r="H12" s="71">
        <v>0</v>
      </c>
      <c r="I12" s="71"/>
      <c r="J12" s="71"/>
      <c r="K12" s="71"/>
      <c r="L12" s="71"/>
      <c r="M12" s="71">
        <v>2</v>
      </c>
      <c r="N12" s="71"/>
      <c r="O12" s="71">
        <v>1</v>
      </c>
      <c r="P12" s="71">
        <v>3</v>
      </c>
      <c r="Q12" s="71">
        <v>0</v>
      </c>
      <c r="R12" s="71">
        <v>3</v>
      </c>
      <c r="S12" s="71">
        <v>2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3</v>
      </c>
      <c r="Z12" s="71">
        <v>2</v>
      </c>
      <c r="AA12" s="71">
        <v>0</v>
      </c>
      <c r="AB12" s="71">
        <v>2</v>
      </c>
      <c r="AC12" s="71">
        <v>1</v>
      </c>
      <c r="AD12" s="71">
        <v>6</v>
      </c>
      <c r="AE12" s="71">
        <v>3</v>
      </c>
      <c r="AF12" s="71">
        <v>1</v>
      </c>
      <c r="AG12" s="71">
        <v>4</v>
      </c>
      <c r="AH12" s="74">
        <f t="shared" si="0"/>
        <v>35</v>
      </c>
      <c r="AI12" s="75"/>
      <c r="AJ12" s="4"/>
    </row>
    <row r="13" spans="2:38" ht="40.200000000000003" thickBot="1" x14ac:dyDescent="0.3">
      <c r="B13" s="63">
        <v>8</v>
      </c>
      <c r="C13" s="64" t="s">
        <v>12</v>
      </c>
      <c r="D13" s="64" t="s">
        <v>74</v>
      </c>
      <c r="E13" s="65">
        <v>10</v>
      </c>
      <c r="F13" s="63">
        <v>1</v>
      </c>
      <c r="G13" s="63">
        <v>1</v>
      </c>
      <c r="H13" s="63">
        <v>1</v>
      </c>
      <c r="I13" s="63"/>
      <c r="J13" s="63"/>
      <c r="K13" s="63"/>
      <c r="L13" s="63"/>
      <c r="M13" s="63">
        <v>2</v>
      </c>
      <c r="N13" s="63">
        <v>2</v>
      </c>
      <c r="O13" s="63"/>
      <c r="P13" s="63">
        <v>3</v>
      </c>
      <c r="Q13" s="63">
        <v>3</v>
      </c>
      <c r="R13" s="63">
        <v>3</v>
      </c>
      <c r="S13" s="63">
        <v>4</v>
      </c>
      <c r="T13" s="63">
        <v>2</v>
      </c>
      <c r="U13" s="63">
        <v>0</v>
      </c>
      <c r="V13" s="63">
        <v>0</v>
      </c>
      <c r="W13" s="63">
        <v>0</v>
      </c>
      <c r="X13" s="63">
        <v>0</v>
      </c>
      <c r="Y13" s="63">
        <v>3</v>
      </c>
      <c r="Z13" s="63">
        <v>2</v>
      </c>
      <c r="AA13" s="63">
        <v>0</v>
      </c>
      <c r="AB13" s="63">
        <v>2</v>
      </c>
      <c r="AC13" s="63">
        <v>0</v>
      </c>
      <c r="AD13" s="63">
        <v>6</v>
      </c>
      <c r="AE13" s="63">
        <v>8</v>
      </c>
      <c r="AF13" s="63">
        <v>1</v>
      </c>
      <c r="AG13" s="63">
        <v>4</v>
      </c>
      <c r="AH13" s="67">
        <f t="shared" si="0"/>
        <v>48</v>
      </c>
      <c r="AI13" s="68" t="s">
        <v>268</v>
      </c>
      <c r="AJ13" s="4"/>
    </row>
    <row r="14" spans="2:38" ht="50.4" customHeight="1" thickBot="1" x14ac:dyDescent="0.3">
      <c r="B14" s="63">
        <v>9</v>
      </c>
      <c r="C14" s="64" t="s">
        <v>75</v>
      </c>
      <c r="D14" s="64" t="s">
        <v>283</v>
      </c>
      <c r="E14" s="65">
        <v>10</v>
      </c>
      <c r="F14" s="63">
        <v>1</v>
      </c>
      <c r="G14" s="63">
        <v>1</v>
      </c>
      <c r="H14" s="63">
        <v>1</v>
      </c>
      <c r="I14" s="63"/>
      <c r="J14" s="63"/>
      <c r="K14" s="63">
        <v>4</v>
      </c>
      <c r="L14" s="63"/>
      <c r="M14" s="63">
        <v>0</v>
      </c>
      <c r="N14" s="63">
        <v>0</v>
      </c>
      <c r="O14" s="63"/>
      <c r="P14" s="63">
        <v>3</v>
      </c>
      <c r="Q14" s="63">
        <v>0</v>
      </c>
      <c r="R14" s="63">
        <v>3</v>
      </c>
      <c r="S14" s="63">
        <v>4</v>
      </c>
      <c r="T14" s="63">
        <v>2</v>
      </c>
      <c r="U14" s="63">
        <v>3</v>
      </c>
      <c r="V14" s="63">
        <v>0</v>
      </c>
      <c r="W14" s="63">
        <v>0</v>
      </c>
      <c r="X14" s="63">
        <v>0</v>
      </c>
      <c r="Y14" s="63">
        <v>6</v>
      </c>
      <c r="Z14" s="63">
        <v>2</v>
      </c>
      <c r="AA14" s="63">
        <v>0</v>
      </c>
      <c r="AB14" s="63">
        <v>2</v>
      </c>
      <c r="AC14" s="63">
        <v>0</v>
      </c>
      <c r="AD14" s="63">
        <v>6</v>
      </c>
      <c r="AE14" s="63">
        <v>4</v>
      </c>
      <c r="AF14" s="63">
        <v>1</v>
      </c>
      <c r="AG14" s="63">
        <v>8</v>
      </c>
      <c r="AH14" s="67">
        <f t="shared" si="0"/>
        <v>51</v>
      </c>
      <c r="AI14" s="68" t="s">
        <v>267</v>
      </c>
    </row>
    <row r="15" spans="2:38" ht="53.4" thickBot="1" x14ac:dyDescent="0.3">
      <c r="B15" s="63">
        <v>10</v>
      </c>
      <c r="C15" s="64" t="s">
        <v>14</v>
      </c>
      <c r="D15" s="64" t="s">
        <v>76</v>
      </c>
      <c r="E15" s="65">
        <v>9</v>
      </c>
      <c r="F15" s="63">
        <v>1</v>
      </c>
      <c r="G15" s="63">
        <v>1</v>
      </c>
      <c r="H15" s="63">
        <v>1</v>
      </c>
      <c r="I15" s="63"/>
      <c r="J15" s="63"/>
      <c r="K15" s="63">
        <v>4</v>
      </c>
      <c r="L15" s="63"/>
      <c r="M15" s="63">
        <v>2</v>
      </c>
      <c r="N15" s="63">
        <v>2</v>
      </c>
      <c r="O15" s="63"/>
      <c r="P15" s="63">
        <v>3</v>
      </c>
      <c r="Q15" s="63">
        <v>0</v>
      </c>
      <c r="R15" s="63">
        <v>3</v>
      </c>
      <c r="S15" s="63">
        <v>4</v>
      </c>
      <c r="T15" s="63">
        <v>1</v>
      </c>
      <c r="U15" s="63">
        <v>0</v>
      </c>
      <c r="V15" s="63">
        <v>0</v>
      </c>
      <c r="W15" s="63">
        <v>0</v>
      </c>
      <c r="X15" s="63">
        <v>0</v>
      </c>
      <c r="Y15" s="63">
        <v>2</v>
      </c>
      <c r="Z15" s="63">
        <v>2</v>
      </c>
      <c r="AA15" s="63">
        <v>4</v>
      </c>
      <c r="AB15" s="63">
        <v>2</v>
      </c>
      <c r="AC15" s="63">
        <v>2</v>
      </c>
      <c r="AD15" s="63">
        <v>6</v>
      </c>
      <c r="AE15" s="63">
        <v>8</v>
      </c>
      <c r="AF15" s="63">
        <v>1</v>
      </c>
      <c r="AG15" s="63">
        <v>2</v>
      </c>
      <c r="AH15" s="67">
        <f t="shared" si="0"/>
        <v>51</v>
      </c>
      <c r="AI15" s="68" t="s">
        <v>267</v>
      </c>
    </row>
    <row r="16" spans="2:38" ht="27" thickBot="1" x14ac:dyDescent="0.3">
      <c r="B16" s="71">
        <v>11</v>
      </c>
      <c r="C16" s="72" t="s">
        <v>77</v>
      </c>
      <c r="D16" s="72" t="s">
        <v>78</v>
      </c>
      <c r="E16" s="73">
        <v>6</v>
      </c>
      <c r="F16" s="71">
        <v>1</v>
      </c>
      <c r="G16" s="71">
        <v>1</v>
      </c>
      <c r="H16" s="71">
        <v>0</v>
      </c>
      <c r="I16" s="71"/>
      <c r="J16" s="71">
        <v>3</v>
      </c>
      <c r="K16" s="71"/>
      <c r="L16" s="71"/>
      <c r="M16" s="71">
        <v>2</v>
      </c>
      <c r="N16" s="71">
        <v>2</v>
      </c>
      <c r="O16" s="71"/>
      <c r="P16" s="71">
        <v>0</v>
      </c>
      <c r="Q16" s="71">
        <v>0</v>
      </c>
      <c r="R16" s="71">
        <v>3</v>
      </c>
      <c r="S16" s="71">
        <v>2</v>
      </c>
      <c r="T16" s="71">
        <v>2</v>
      </c>
      <c r="U16" s="71">
        <v>0</v>
      </c>
      <c r="V16" s="71">
        <v>0</v>
      </c>
      <c r="W16" s="71">
        <v>0</v>
      </c>
      <c r="X16" s="71">
        <v>0</v>
      </c>
      <c r="Y16" s="71">
        <v>3</v>
      </c>
      <c r="Z16" s="71">
        <v>2</v>
      </c>
      <c r="AA16" s="71">
        <v>0</v>
      </c>
      <c r="AB16" s="71">
        <v>2</v>
      </c>
      <c r="AC16" s="71">
        <v>0</v>
      </c>
      <c r="AD16" s="71">
        <v>0</v>
      </c>
      <c r="AE16" s="71">
        <v>6</v>
      </c>
      <c r="AF16" s="71">
        <v>1</v>
      </c>
      <c r="AG16" s="71">
        <v>5</v>
      </c>
      <c r="AH16" s="74">
        <f t="shared" si="0"/>
        <v>35</v>
      </c>
      <c r="AI16" s="71"/>
    </row>
    <row r="17" spans="2:35" ht="27" thickBot="1" x14ac:dyDescent="0.3">
      <c r="B17" s="63">
        <v>12</v>
      </c>
      <c r="C17" s="64" t="s">
        <v>79</v>
      </c>
      <c r="D17" s="64" t="s">
        <v>80</v>
      </c>
      <c r="E17" s="65">
        <v>10</v>
      </c>
      <c r="F17" s="63">
        <v>1</v>
      </c>
      <c r="G17" s="63">
        <v>1</v>
      </c>
      <c r="H17" s="63"/>
      <c r="I17" s="63"/>
      <c r="J17" s="63"/>
      <c r="K17" s="63">
        <v>4</v>
      </c>
      <c r="L17" s="63"/>
      <c r="M17" s="63">
        <v>2</v>
      </c>
      <c r="N17" s="63">
        <v>2</v>
      </c>
      <c r="O17" s="63"/>
      <c r="P17" s="63">
        <v>3</v>
      </c>
      <c r="Q17" s="63">
        <v>0</v>
      </c>
      <c r="R17" s="63">
        <v>3</v>
      </c>
      <c r="S17" s="63">
        <v>2</v>
      </c>
      <c r="T17" s="63">
        <v>2</v>
      </c>
      <c r="U17" s="63">
        <v>0</v>
      </c>
      <c r="V17" s="63">
        <v>0</v>
      </c>
      <c r="W17" s="63">
        <v>0</v>
      </c>
      <c r="X17" s="63">
        <v>0</v>
      </c>
      <c r="Y17" s="63">
        <v>4</v>
      </c>
      <c r="Z17" s="63">
        <v>2</v>
      </c>
      <c r="AA17" s="63">
        <v>0</v>
      </c>
      <c r="AB17" s="63">
        <v>0</v>
      </c>
      <c r="AC17" s="63">
        <v>0</v>
      </c>
      <c r="AD17" s="63">
        <v>6</v>
      </c>
      <c r="AE17" s="63">
        <v>4</v>
      </c>
      <c r="AF17" s="63">
        <v>1</v>
      </c>
      <c r="AG17" s="63">
        <v>5</v>
      </c>
      <c r="AH17" s="67">
        <f t="shared" si="0"/>
        <v>42</v>
      </c>
      <c r="AI17" s="63"/>
    </row>
    <row r="18" spans="2:35" ht="40.200000000000003" thickBot="1" x14ac:dyDescent="0.3">
      <c r="B18" s="63">
        <v>13</v>
      </c>
      <c r="C18" s="64" t="s">
        <v>10</v>
      </c>
      <c r="D18" s="64" t="s">
        <v>9</v>
      </c>
      <c r="E18" s="65">
        <v>11</v>
      </c>
      <c r="F18" s="63">
        <v>1</v>
      </c>
      <c r="G18" s="63">
        <v>1</v>
      </c>
      <c r="H18" s="63">
        <v>0</v>
      </c>
      <c r="I18" s="63"/>
      <c r="J18" s="63"/>
      <c r="K18" s="63">
        <v>4</v>
      </c>
      <c r="L18" s="63"/>
      <c r="M18" s="63">
        <v>2</v>
      </c>
      <c r="N18" s="63">
        <v>2</v>
      </c>
      <c r="O18" s="63"/>
      <c r="P18" s="63">
        <v>3</v>
      </c>
      <c r="Q18" s="63">
        <v>0</v>
      </c>
      <c r="R18" s="63">
        <v>3</v>
      </c>
      <c r="S18" s="63">
        <v>4</v>
      </c>
      <c r="T18" s="63">
        <v>2</v>
      </c>
      <c r="U18" s="63">
        <v>0</v>
      </c>
      <c r="V18" s="63">
        <v>0</v>
      </c>
      <c r="W18" s="63">
        <v>0</v>
      </c>
      <c r="X18" s="63">
        <v>0</v>
      </c>
      <c r="Y18" s="63">
        <v>10</v>
      </c>
      <c r="Z18" s="63">
        <v>2</v>
      </c>
      <c r="AA18" s="63">
        <v>0</v>
      </c>
      <c r="AB18" s="63">
        <v>2</v>
      </c>
      <c r="AC18" s="63">
        <v>0</v>
      </c>
      <c r="AD18" s="63">
        <v>6</v>
      </c>
      <c r="AE18" s="63">
        <v>5</v>
      </c>
      <c r="AF18" s="63">
        <v>1</v>
      </c>
      <c r="AG18" s="63">
        <v>10</v>
      </c>
      <c r="AH18" s="67">
        <f t="shared" si="0"/>
        <v>58</v>
      </c>
      <c r="AI18" s="100" t="s">
        <v>266</v>
      </c>
    </row>
    <row r="19" spans="2:35" ht="53.4" thickBot="1" x14ac:dyDescent="0.3">
      <c r="B19" s="63">
        <v>14</v>
      </c>
      <c r="C19" s="64" t="s">
        <v>81</v>
      </c>
      <c r="D19" s="64" t="s">
        <v>82</v>
      </c>
      <c r="E19" s="65">
        <v>8</v>
      </c>
      <c r="F19" s="63">
        <v>0</v>
      </c>
      <c r="G19" s="63">
        <v>1</v>
      </c>
      <c r="H19" s="63">
        <v>0</v>
      </c>
      <c r="I19" s="63"/>
      <c r="J19" s="63"/>
      <c r="K19" s="63">
        <v>4</v>
      </c>
      <c r="L19" s="63"/>
      <c r="M19" s="63">
        <v>0</v>
      </c>
      <c r="N19" s="63">
        <v>0</v>
      </c>
      <c r="O19" s="63"/>
      <c r="P19" s="63">
        <v>0</v>
      </c>
      <c r="Q19" s="63">
        <v>0</v>
      </c>
      <c r="R19" s="63">
        <v>3</v>
      </c>
      <c r="S19" s="63">
        <v>1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</v>
      </c>
      <c r="Z19" s="63">
        <v>0</v>
      </c>
      <c r="AA19" s="63">
        <v>0</v>
      </c>
      <c r="AB19" s="63">
        <v>2</v>
      </c>
      <c r="AC19" s="63">
        <v>0</v>
      </c>
      <c r="AD19" s="63">
        <v>3</v>
      </c>
      <c r="AE19" s="63">
        <v>1</v>
      </c>
      <c r="AF19" s="63">
        <v>1</v>
      </c>
      <c r="AG19" s="63">
        <v>1</v>
      </c>
      <c r="AH19" s="67">
        <f t="shared" si="0"/>
        <v>18</v>
      </c>
      <c r="AI19" s="63"/>
    </row>
    <row r="20" spans="2:35" ht="37.200000000000003" customHeight="1" thickBot="1" x14ac:dyDescent="0.3">
      <c r="B20" s="63">
        <v>15</v>
      </c>
      <c r="C20" s="64" t="s">
        <v>83</v>
      </c>
      <c r="D20" s="64" t="s">
        <v>84</v>
      </c>
      <c r="E20" s="65">
        <v>11</v>
      </c>
      <c r="F20" s="63">
        <v>1</v>
      </c>
      <c r="G20" s="63">
        <v>1</v>
      </c>
      <c r="H20" s="63">
        <v>0</v>
      </c>
      <c r="I20" s="63"/>
      <c r="J20" s="63"/>
      <c r="K20" s="63">
        <v>4</v>
      </c>
      <c r="L20" s="63"/>
      <c r="M20" s="63">
        <v>2</v>
      </c>
      <c r="N20" s="63">
        <v>2</v>
      </c>
      <c r="O20" s="63"/>
      <c r="P20" s="63">
        <v>3</v>
      </c>
      <c r="Q20" s="63"/>
      <c r="R20" s="63">
        <v>3</v>
      </c>
      <c r="S20" s="63">
        <v>4</v>
      </c>
      <c r="T20" s="63">
        <v>2</v>
      </c>
      <c r="U20" s="63">
        <v>0</v>
      </c>
      <c r="V20" s="63">
        <v>0</v>
      </c>
      <c r="W20" s="63">
        <v>0</v>
      </c>
      <c r="X20" s="63">
        <v>0</v>
      </c>
      <c r="Y20" s="63">
        <v>3</v>
      </c>
      <c r="Z20" s="63">
        <v>2</v>
      </c>
      <c r="AA20" s="63">
        <v>0</v>
      </c>
      <c r="AB20" s="63">
        <v>0</v>
      </c>
      <c r="AC20" s="63">
        <v>2</v>
      </c>
      <c r="AD20" s="63">
        <v>4</v>
      </c>
      <c r="AE20" s="63">
        <v>1</v>
      </c>
      <c r="AF20" s="63">
        <v>1</v>
      </c>
      <c r="AG20" s="63">
        <v>8</v>
      </c>
      <c r="AH20" s="67">
        <f t="shared" si="0"/>
        <v>43</v>
      </c>
      <c r="AI20" s="63"/>
    </row>
    <row r="21" spans="2:35" ht="53.4" thickBot="1" x14ac:dyDescent="0.3">
      <c r="B21" s="63">
        <v>16</v>
      </c>
      <c r="C21" s="64" t="s">
        <v>85</v>
      </c>
      <c r="D21" s="64" t="s">
        <v>86</v>
      </c>
      <c r="E21" s="65">
        <v>11</v>
      </c>
      <c r="F21" s="63">
        <v>1</v>
      </c>
      <c r="G21" s="63">
        <v>1</v>
      </c>
      <c r="H21" s="63">
        <v>0</v>
      </c>
      <c r="I21" s="63"/>
      <c r="J21" s="63"/>
      <c r="K21" s="63">
        <v>4</v>
      </c>
      <c r="L21" s="63"/>
      <c r="M21" s="63">
        <v>0</v>
      </c>
      <c r="N21" s="63"/>
      <c r="O21" s="63">
        <v>1</v>
      </c>
      <c r="P21" s="63">
        <v>0</v>
      </c>
      <c r="Q21" s="63">
        <v>0</v>
      </c>
      <c r="R21" s="63">
        <v>3</v>
      </c>
      <c r="S21" s="63">
        <v>1</v>
      </c>
      <c r="T21" s="63">
        <v>2</v>
      </c>
      <c r="U21" s="63">
        <v>0</v>
      </c>
      <c r="V21" s="63">
        <v>0</v>
      </c>
      <c r="W21" s="63">
        <v>0</v>
      </c>
      <c r="X21" s="63">
        <v>0</v>
      </c>
      <c r="Y21" s="63">
        <v>2</v>
      </c>
      <c r="Z21" s="63">
        <v>0</v>
      </c>
      <c r="AA21" s="63">
        <v>0</v>
      </c>
      <c r="AB21" s="63">
        <v>0</v>
      </c>
      <c r="AC21" s="63">
        <v>0</v>
      </c>
      <c r="AD21" s="63">
        <v>1</v>
      </c>
      <c r="AE21" s="63">
        <v>4</v>
      </c>
      <c r="AF21" s="63">
        <v>1</v>
      </c>
      <c r="AG21" s="63">
        <v>2</v>
      </c>
      <c r="AH21" s="67">
        <f t="shared" si="0"/>
        <v>23</v>
      </c>
      <c r="AI21" s="63"/>
    </row>
    <row r="22" spans="2:35" ht="27" thickBot="1" x14ac:dyDescent="0.3">
      <c r="B22" s="71">
        <v>17</v>
      </c>
      <c r="C22" s="77" t="s">
        <v>2</v>
      </c>
      <c r="D22" s="77" t="s">
        <v>87</v>
      </c>
      <c r="E22" s="78"/>
      <c r="F22" s="71">
        <v>1</v>
      </c>
      <c r="G22" s="71">
        <v>1</v>
      </c>
      <c r="H22" s="71">
        <v>1</v>
      </c>
      <c r="I22" s="71"/>
      <c r="J22" s="71"/>
      <c r="K22" s="71">
        <v>4</v>
      </c>
      <c r="L22" s="71"/>
      <c r="M22" s="71">
        <v>2</v>
      </c>
      <c r="N22" s="71">
        <v>2</v>
      </c>
      <c r="O22" s="71"/>
      <c r="P22" s="71">
        <v>3</v>
      </c>
      <c r="Q22" s="71"/>
      <c r="R22" s="71">
        <v>3</v>
      </c>
      <c r="S22" s="71">
        <v>4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2</v>
      </c>
      <c r="Z22" s="71">
        <v>2</v>
      </c>
      <c r="AA22" s="71">
        <v>0</v>
      </c>
      <c r="AB22" s="71">
        <v>2</v>
      </c>
      <c r="AC22" s="71">
        <v>0</v>
      </c>
      <c r="AD22" s="71">
        <v>6</v>
      </c>
      <c r="AE22" s="71">
        <v>5</v>
      </c>
      <c r="AF22" s="71">
        <v>1</v>
      </c>
      <c r="AG22" s="71">
        <v>2</v>
      </c>
      <c r="AH22" s="74">
        <f t="shared" si="0"/>
        <v>41</v>
      </c>
      <c r="AI22" s="71"/>
    </row>
    <row r="23" spans="2:35" ht="40.200000000000003" thickBot="1" x14ac:dyDescent="0.3">
      <c r="B23" s="71">
        <v>18</v>
      </c>
      <c r="C23" s="79" t="s">
        <v>15</v>
      </c>
      <c r="D23" s="79" t="s">
        <v>88</v>
      </c>
      <c r="E23" s="73">
        <v>11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4">
        <f t="shared" si="0"/>
        <v>0</v>
      </c>
      <c r="AI23" s="71"/>
    </row>
    <row r="24" spans="2:35" ht="79.8" thickBot="1" x14ac:dyDescent="0.3">
      <c r="B24" s="63">
        <v>19</v>
      </c>
      <c r="C24" s="69" t="s">
        <v>54</v>
      </c>
      <c r="D24" s="69" t="s">
        <v>109</v>
      </c>
      <c r="E24" s="65">
        <v>11</v>
      </c>
      <c r="F24" s="63">
        <v>1</v>
      </c>
      <c r="G24" s="63">
        <v>1</v>
      </c>
      <c r="H24" s="63">
        <v>1</v>
      </c>
      <c r="I24" s="63"/>
      <c r="J24" s="63"/>
      <c r="K24" s="63">
        <v>4</v>
      </c>
      <c r="L24" s="63"/>
      <c r="M24" s="63">
        <v>2</v>
      </c>
      <c r="N24" s="63">
        <v>2</v>
      </c>
      <c r="O24" s="63"/>
      <c r="P24" s="63">
        <v>3</v>
      </c>
      <c r="Q24" s="63">
        <v>0</v>
      </c>
      <c r="R24" s="63">
        <v>3</v>
      </c>
      <c r="S24" s="63">
        <v>4</v>
      </c>
      <c r="T24" s="63">
        <v>2</v>
      </c>
      <c r="U24" s="63">
        <v>3</v>
      </c>
      <c r="V24" s="63">
        <v>0</v>
      </c>
      <c r="W24" s="63">
        <v>0</v>
      </c>
      <c r="X24" s="63">
        <v>0</v>
      </c>
      <c r="Y24" s="63">
        <v>5</v>
      </c>
      <c r="Z24" s="63">
        <v>2</v>
      </c>
      <c r="AA24" s="63">
        <v>4</v>
      </c>
      <c r="AB24" s="63">
        <v>2</v>
      </c>
      <c r="AC24" s="63">
        <v>0</v>
      </c>
      <c r="AD24" s="63">
        <v>6</v>
      </c>
      <c r="AE24" s="63">
        <v>5</v>
      </c>
      <c r="AF24" s="63">
        <v>1</v>
      </c>
      <c r="AG24" s="63">
        <v>8</v>
      </c>
      <c r="AH24" s="67">
        <f t="shared" si="0"/>
        <v>59</v>
      </c>
      <c r="AI24" s="100" t="s">
        <v>266</v>
      </c>
    </row>
    <row r="25" spans="2:35" ht="53.4" thickBot="1" x14ac:dyDescent="0.3">
      <c r="B25" s="63">
        <v>20</v>
      </c>
      <c r="C25" s="69" t="s">
        <v>89</v>
      </c>
      <c r="D25" s="69" t="s">
        <v>90</v>
      </c>
      <c r="E25" s="65">
        <v>9</v>
      </c>
      <c r="F25" s="63">
        <v>0</v>
      </c>
      <c r="G25" s="63">
        <v>0</v>
      </c>
      <c r="H25" s="63">
        <v>0</v>
      </c>
      <c r="I25" s="63"/>
      <c r="J25" s="63"/>
      <c r="K25" s="63">
        <v>4</v>
      </c>
      <c r="L25" s="63"/>
      <c r="M25" s="63">
        <v>2</v>
      </c>
      <c r="N25" s="63">
        <v>2</v>
      </c>
      <c r="O25" s="63"/>
      <c r="P25" s="63">
        <v>0</v>
      </c>
      <c r="Q25" s="63">
        <v>0</v>
      </c>
      <c r="R25" s="63">
        <v>3</v>
      </c>
      <c r="S25" s="63">
        <v>4</v>
      </c>
      <c r="T25" s="63">
        <v>2</v>
      </c>
      <c r="U25" s="63">
        <v>0</v>
      </c>
      <c r="V25" s="63">
        <v>0</v>
      </c>
      <c r="W25" s="63">
        <v>0</v>
      </c>
      <c r="X25" s="63">
        <v>0</v>
      </c>
      <c r="Y25" s="63">
        <v>3</v>
      </c>
      <c r="Z25" s="63">
        <v>2</v>
      </c>
      <c r="AA25" s="63">
        <v>0</v>
      </c>
      <c r="AB25" s="63">
        <v>2</v>
      </c>
      <c r="AC25" s="63">
        <v>0</v>
      </c>
      <c r="AD25" s="63">
        <v>3</v>
      </c>
      <c r="AE25" s="63">
        <v>2</v>
      </c>
      <c r="AF25" s="63">
        <v>1</v>
      </c>
      <c r="AG25" s="63">
        <v>3</v>
      </c>
      <c r="AH25" s="67">
        <f t="shared" si="0"/>
        <v>33</v>
      </c>
      <c r="AI25" s="63"/>
    </row>
    <row r="26" spans="2:35" ht="79.8" thickBot="1" x14ac:dyDescent="0.3">
      <c r="B26" s="71">
        <v>21</v>
      </c>
      <c r="C26" s="79" t="s">
        <v>91</v>
      </c>
      <c r="D26" s="79" t="s">
        <v>92</v>
      </c>
      <c r="E26" s="73">
        <v>7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4">
        <f t="shared" si="0"/>
        <v>0</v>
      </c>
      <c r="AI26" s="71"/>
    </row>
    <row r="27" spans="2:35" ht="53.4" thickBot="1" x14ac:dyDescent="0.3">
      <c r="B27" s="71">
        <v>22</v>
      </c>
      <c r="C27" s="79" t="s">
        <v>16</v>
      </c>
      <c r="D27" s="79" t="s">
        <v>93</v>
      </c>
      <c r="E27" s="73">
        <v>7</v>
      </c>
      <c r="F27" s="71">
        <v>1</v>
      </c>
      <c r="G27" s="71">
        <v>1</v>
      </c>
      <c r="H27" s="71"/>
      <c r="I27" s="71"/>
      <c r="J27" s="71">
        <v>3</v>
      </c>
      <c r="K27" s="71"/>
      <c r="L27" s="71"/>
      <c r="M27" s="71">
        <v>2</v>
      </c>
      <c r="N27" s="71">
        <v>2</v>
      </c>
      <c r="O27" s="71"/>
      <c r="P27" s="71">
        <v>0</v>
      </c>
      <c r="Q27" s="71">
        <v>0</v>
      </c>
      <c r="R27" s="71">
        <v>3</v>
      </c>
      <c r="S27" s="71">
        <v>2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3</v>
      </c>
      <c r="Z27" s="71">
        <v>0</v>
      </c>
      <c r="AA27" s="71">
        <v>0</v>
      </c>
      <c r="AB27" s="71">
        <v>2</v>
      </c>
      <c r="AC27" s="71">
        <v>0</v>
      </c>
      <c r="AD27" s="71">
        <v>2</v>
      </c>
      <c r="AE27" s="71">
        <v>3</v>
      </c>
      <c r="AF27" s="71">
        <v>1</v>
      </c>
      <c r="AG27" s="71">
        <v>4</v>
      </c>
      <c r="AH27" s="74">
        <f t="shared" si="0"/>
        <v>29</v>
      </c>
      <c r="AI27" s="71"/>
    </row>
    <row r="28" spans="2:35" ht="40.200000000000003" thickBot="1" x14ac:dyDescent="0.3">
      <c r="B28" s="71">
        <v>23</v>
      </c>
      <c r="C28" s="79" t="s">
        <v>94</v>
      </c>
      <c r="D28" s="79" t="s">
        <v>287</v>
      </c>
      <c r="E28" s="73">
        <v>7</v>
      </c>
      <c r="F28" s="71">
        <v>1</v>
      </c>
      <c r="G28" s="71">
        <v>1</v>
      </c>
      <c r="H28" s="71">
        <v>0</v>
      </c>
      <c r="I28" s="71"/>
      <c r="J28" s="71">
        <v>3</v>
      </c>
      <c r="K28" s="71"/>
      <c r="L28" s="71"/>
      <c r="M28" s="71">
        <v>2</v>
      </c>
      <c r="N28" s="71">
        <v>2</v>
      </c>
      <c r="O28" s="71"/>
      <c r="P28" s="71">
        <v>0</v>
      </c>
      <c r="Q28" s="71">
        <v>0</v>
      </c>
      <c r="R28" s="71">
        <v>3</v>
      </c>
      <c r="S28" s="71">
        <v>4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5</v>
      </c>
      <c r="Z28" s="71">
        <v>2</v>
      </c>
      <c r="AA28" s="71">
        <v>0</v>
      </c>
      <c r="AB28" s="71">
        <v>2</v>
      </c>
      <c r="AC28" s="71">
        <v>0</v>
      </c>
      <c r="AD28" s="71">
        <v>0</v>
      </c>
      <c r="AE28" s="71">
        <v>3</v>
      </c>
      <c r="AF28" s="71">
        <v>1</v>
      </c>
      <c r="AG28" s="71">
        <v>5</v>
      </c>
      <c r="AH28" s="74">
        <f t="shared" ref="AH28" si="1">SUM(F28:AG28)</f>
        <v>34</v>
      </c>
      <c r="AI28" s="75"/>
    </row>
    <row r="29" spans="2:35" ht="27" thickBot="1" x14ac:dyDescent="0.3">
      <c r="B29" s="63">
        <v>24</v>
      </c>
      <c r="C29" s="69" t="s">
        <v>95</v>
      </c>
      <c r="D29" s="69" t="s">
        <v>96</v>
      </c>
      <c r="E29" s="65">
        <v>10</v>
      </c>
      <c r="F29" s="63">
        <v>1</v>
      </c>
      <c r="G29" s="63">
        <v>1</v>
      </c>
      <c r="H29" s="63">
        <v>1</v>
      </c>
      <c r="I29" s="63"/>
      <c r="J29" s="63"/>
      <c r="K29" s="63">
        <v>4</v>
      </c>
      <c r="L29" s="63"/>
      <c r="M29" s="63">
        <v>2</v>
      </c>
      <c r="N29" s="63">
        <v>2</v>
      </c>
      <c r="O29" s="63"/>
      <c r="P29" s="63">
        <v>0</v>
      </c>
      <c r="Q29" s="63">
        <v>0</v>
      </c>
      <c r="R29" s="63">
        <v>3</v>
      </c>
      <c r="S29" s="63">
        <v>4</v>
      </c>
      <c r="T29" s="63">
        <v>2</v>
      </c>
      <c r="U29" s="63">
        <v>3</v>
      </c>
      <c r="V29" s="63">
        <v>0</v>
      </c>
      <c r="W29" s="63">
        <v>0</v>
      </c>
      <c r="X29" s="63">
        <v>0</v>
      </c>
      <c r="Y29" s="63">
        <v>5</v>
      </c>
      <c r="Z29" s="63">
        <v>2</v>
      </c>
      <c r="AA29" s="63">
        <v>0</v>
      </c>
      <c r="AB29" s="63">
        <v>0</v>
      </c>
      <c r="AC29" s="63">
        <v>0</v>
      </c>
      <c r="AD29" s="63">
        <v>6</v>
      </c>
      <c r="AE29" s="63">
        <v>4</v>
      </c>
      <c r="AF29" s="63">
        <v>1</v>
      </c>
      <c r="AG29" s="63">
        <v>7</v>
      </c>
      <c r="AH29" s="67">
        <f t="shared" si="0"/>
        <v>48</v>
      </c>
      <c r="AI29" s="68" t="s">
        <v>268</v>
      </c>
    </row>
    <row r="30" spans="2:35" ht="40.200000000000003" thickBot="1" x14ac:dyDescent="0.3">
      <c r="B30" s="71">
        <v>25</v>
      </c>
      <c r="C30" s="79" t="s">
        <v>97</v>
      </c>
      <c r="D30" s="79" t="s">
        <v>110</v>
      </c>
      <c r="E30" s="73">
        <v>9</v>
      </c>
      <c r="F30" s="71">
        <v>1</v>
      </c>
      <c r="G30" s="71">
        <v>0</v>
      </c>
      <c r="H30" s="71">
        <v>0</v>
      </c>
      <c r="I30" s="71"/>
      <c r="J30" s="71"/>
      <c r="K30" s="71"/>
      <c r="L30" s="71"/>
      <c r="M30" s="71"/>
      <c r="N30" s="71"/>
      <c r="O30" s="71">
        <v>1</v>
      </c>
      <c r="P30" s="71">
        <v>0</v>
      </c>
      <c r="Q30" s="71">
        <v>0</v>
      </c>
      <c r="R30" s="71">
        <v>3</v>
      </c>
      <c r="S30" s="71">
        <v>4</v>
      </c>
      <c r="T30" s="71">
        <v>2</v>
      </c>
      <c r="U30" s="71">
        <v>0</v>
      </c>
      <c r="V30" s="71">
        <v>0</v>
      </c>
      <c r="W30" s="71">
        <v>0</v>
      </c>
      <c r="X30" s="71">
        <v>0</v>
      </c>
      <c r="Y30" s="71">
        <v>3</v>
      </c>
      <c r="Z30" s="71">
        <v>2</v>
      </c>
      <c r="AA30" s="71">
        <v>0</v>
      </c>
      <c r="AB30" s="71">
        <v>2</v>
      </c>
      <c r="AC30" s="71">
        <v>0</v>
      </c>
      <c r="AD30" s="71">
        <v>6</v>
      </c>
      <c r="AE30" s="71">
        <v>3</v>
      </c>
      <c r="AF30" s="71">
        <v>1</v>
      </c>
      <c r="AG30" s="71">
        <v>4</v>
      </c>
      <c r="AH30" s="74">
        <f t="shared" si="0"/>
        <v>32</v>
      </c>
      <c r="AI30" s="71"/>
    </row>
    <row r="31" spans="2:35" ht="53.4" thickBot="1" x14ac:dyDescent="0.3">
      <c r="B31" s="71">
        <v>26</v>
      </c>
      <c r="C31" s="79" t="s">
        <v>98</v>
      </c>
      <c r="D31" s="79" t="s">
        <v>277</v>
      </c>
      <c r="E31" s="73">
        <v>7</v>
      </c>
      <c r="F31" s="71">
        <v>1</v>
      </c>
      <c r="G31" s="71">
        <v>1</v>
      </c>
      <c r="H31" s="71">
        <v>1</v>
      </c>
      <c r="I31" s="71"/>
      <c r="J31" s="71"/>
      <c r="K31" s="71">
        <v>4</v>
      </c>
      <c r="L31" s="71"/>
      <c r="M31" s="71">
        <v>2</v>
      </c>
      <c r="N31" s="71">
        <v>2</v>
      </c>
      <c r="O31" s="71"/>
      <c r="P31" s="71">
        <v>0</v>
      </c>
      <c r="Q31" s="71">
        <v>0</v>
      </c>
      <c r="R31" s="71">
        <v>3</v>
      </c>
      <c r="S31" s="71">
        <v>4</v>
      </c>
      <c r="T31" s="71">
        <v>2</v>
      </c>
      <c r="U31" s="71">
        <v>0</v>
      </c>
      <c r="V31" s="71">
        <v>0</v>
      </c>
      <c r="W31" s="71">
        <v>0</v>
      </c>
      <c r="X31" s="71">
        <v>0</v>
      </c>
      <c r="Y31" s="71">
        <v>5</v>
      </c>
      <c r="Z31" s="71">
        <v>2</v>
      </c>
      <c r="AA31" s="71">
        <v>0</v>
      </c>
      <c r="AB31" s="71">
        <v>2</v>
      </c>
      <c r="AC31" s="71">
        <v>0</v>
      </c>
      <c r="AD31" s="71">
        <v>6</v>
      </c>
      <c r="AE31" s="71">
        <v>3</v>
      </c>
      <c r="AF31" s="71">
        <v>1</v>
      </c>
      <c r="AG31" s="71">
        <v>6</v>
      </c>
      <c r="AH31" s="74">
        <f t="shared" si="0"/>
        <v>45</v>
      </c>
      <c r="AI31" s="75" t="s">
        <v>268</v>
      </c>
    </row>
    <row r="32" spans="2:35" ht="27" thickBot="1" x14ac:dyDescent="0.3">
      <c r="B32" s="63">
        <v>27</v>
      </c>
      <c r="C32" s="69" t="s">
        <v>99</v>
      </c>
      <c r="D32" s="69" t="s">
        <v>100</v>
      </c>
      <c r="E32" s="65">
        <v>9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7">
        <f t="shared" si="0"/>
        <v>0</v>
      </c>
      <c r="AI32" s="63"/>
    </row>
    <row r="33" spans="2:35" ht="40.200000000000003" thickBot="1" x14ac:dyDescent="0.3">
      <c r="B33" s="63">
        <v>28</v>
      </c>
      <c r="C33" s="69" t="s">
        <v>101</v>
      </c>
      <c r="D33" s="69" t="s">
        <v>102</v>
      </c>
      <c r="E33" s="65">
        <v>8</v>
      </c>
      <c r="F33" s="63">
        <v>1</v>
      </c>
      <c r="G33" s="63">
        <v>1</v>
      </c>
      <c r="H33" s="63">
        <v>0</v>
      </c>
      <c r="I33" s="63"/>
      <c r="J33" s="63"/>
      <c r="K33" s="63"/>
      <c r="L33" s="63"/>
      <c r="M33" s="63">
        <v>2</v>
      </c>
      <c r="N33" s="63"/>
      <c r="O33" s="63">
        <v>1</v>
      </c>
      <c r="P33" s="63">
        <v>0</v>
      </c>
      <c r="Q33" s="63">
        <v>0</v>
      </c>
      <c r="R33" s="63">
        <v>0</v>
      </c>
      <c r="S33" s="63">
        <v>2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3</v>
      </c>
      <c r="Z33" s="63">
        <v>0</v>
      </c>
      <c r="AA33" s="63">
        <v>0</v>
      </c>
      <c r="AB33" s="63">
        <v>2</v>
      </c>
      <c r="AC33" s="63">
        <v>0</v>
      </c>
      <c r="AD33" s="63">
        <v>0</v>
      </c>
      <c r="AE33" s="63">
        <v>2</v>
      </c>
      <c r="AF33" s="63">
        <v>1</v>
      </c>
      <c r="AG33" s="63">
        <v>4</v>
      </c>
      <c r="AH33" s="67">
        <f t="shared" si="0"/>
        <v>19</v>
      </c>
      <c r="AI33" s="63"/>
    </row>
    <row r="34" spans="2:35" ht="53.4" thickBot="1" x14ac:dyDescent="0.3">
      <c r="B34" s="71">
        <v>29</v>
      </c>
      <c r="C34" s="79" t="s">
        <v>103</v>
      </c>
      <c r="D34" s="79" t="s">
        <v>104</v>
      </c>
      <c r="E34" s="73">
        <v>10</v>
      </c>
      <c r="F34" s="71">
        <v>0</v>
      </c>
      <c r="G34" s="71">
        <v>0</v>
      </c>
      <c r="H34" s="71">
        <v>0</v>
      </c>
      <c r="I34" s="71"/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71">
        <v>0</v>
      </c>
      <c r="AG34" s="71">
        <v>0</v>
      </c>
      <c r="AH34" s="74">
        <f t="shared" si="0"/>
        <v>0</v>
      </c>
      <c r="AI34" s="71"/>
    </row>
    <row r="35" spans="2:35" ht="79.8" thickBot="1" x14ac:dyDescent="0.3">
      <c r="B35" s="63">
        <v>30</v>
      </c>
      <c r="C35" s="69" t="s">
        <v>105</v>
      </c>
      <c r="D35" s="69" t="s">
        <v>109</v>
      </c>
      <c r="E35" s="65"/>
      <c r="F35" s="63">
        <v>1</v>
      </c>
      <c r="G35" s="63">
        <v>0</v>
      </c>
      <c r="H35" s="63">
        <v>0</v>
      </c>
      <c r="I35" s="63"/>
      <c r="J35" s="63"/>
      <c r="K35" s="63"/>
      <c r="L35" s="63"/>
      <c r="M35" s="63">
        <v>0</v>
      </c>
      <c r="N35" s="63">
        <v>0</v>
      </c>
      <c r="O35" s="63"/>
      <c r="P35" s="63">
        <v>0</v>
      </c>
      <c r="Q35" s="63">
        <v>0</v>
      </c>
      <c r="R35" s="63">
        <v>3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1</v>
      </c>
      <c r="Z35" s="63">
        <v>2</v>
      </c>
      <c r="AA35" s="63">
        <v>0</v>
      </c>
      <c r="AB35" s="63">
        <v>2</v>
      </c>
      <c r="AC35" s="63">
        <v>0</v>
      </c>
      <c r="AD35" s="63">
        <v>0</v>
      </c>
      <c r="AE35" s="63">
        <v>1</v>
      </c>
      <c r="AF35" s="63">
        <v>1</v>
      </c>
      <c r="AG35" s="63">
        <v>1</v>
      </c>
      <c r="AH35" s="67">
        <f t="shared" si="0"/>
        <v>12</v>
      </c>
      <c r="AI35" s="63"/>
    </row>
    <row r="36" spans="2:35" ht="96" customHeight="1" thickBot="1" x14ac:dyDescent="0.3">
      <c r="B36" s="71">
        <v>31</v>
      </c>
      <c r="C36" s="80" t="s">
        <v>291</v>
      </c>
      <c r="D36" s="81" t="s">
        <v>106</v>
      </c>
      <c r="E36" s="73">
        <v>9</v>
      </c>
      <c r="F36" s="71">
        <v>1</v>
      </c>
      <c r="G36" s="71">
        <v>1</v>
      </c>
      <c r="H36" s="71">
        <v>1</v>
      </c>
      <c r="I36" s="71"/>
      <c r="J36" s="71"/>
      <c r="K36" s="71">
        <v>4</v>
      </c>
      <c r="L36" s="71"/>
      <c r="M36" s="71">
        <v>2</v>
      </c>
      <c r="N36" s="71">
        <v>2</v>
      </c>
      <c r="O36" s="71"/>
      <c r="P36" s="71">
        <v>3</v>
      </c>
      <c r="Q36" s="71"/>
      <c r="R36" s="71">
        <v>3</v>
      </c>
      <c r="S36" s="71">
        <v>4</v>
      </c>
      <c r="T36" s="71">
        <v>2</v>
      </c>
      <c r="U36" s="71">
        <v>3</v>
      </c>
      <c r="V36" s="71">
        <v>0</v>
      </c>
      <c r="W36" s="71">
        <v>0</v>
      </c>
      <c r="X36" s="71">
        <v>0</v>
      </c>
      <c r="Y36" s="71">
        <v>3</v>
      </c>
      <c r="Z36" s="71">
        <v>2</v>
      </c>
      <c r="AA36" s="71">
        <v>4</v>
      </c>
      <c r="AB36" s="71">
        <v>2</v>
      </c>
      <c r="AC36" s="71">
        <v>0</v>
      </c>
      <c r="AD36" s="71">
        <v>6</v>
      </c>
      <c r="AE36" s="71">
        <v>4</v>
      </c>
      <c r="AF36" s="71">
        <v>1</v>
      </c>
      <c r="AG36" s="71">
        <v>5</v>
      </c>
      <c r="AH36" s="74">
        <f t="shared" si="0"/>
        <v>53</v>
      </c>
      <c r="AI36" s="75" t="s">
        <v>267</v>
      </c>
    </row>
    <row r="37" spans="2:35" ht="66.599999999999994" thickBot="1" x14ac:dyDescent="0.3">
      <c r="B37" s="63">
        <v>32</v>
      </c>
      <c r="C37" s="64" t="s">
        <v>107</v>
      </c>
      <c r="D37" s="64" t="s">
        <v>108</v>
      </c>
      <c r="E37" s="65">
        <v>9</v>
      </c>
      <c r="F37" s="63">
        <v>1</v>
      </c>
      <c r="G37" s="63">
        <v>1</v>
      </c>
      <c r="H37" s="63">
        <v>0</v>
      </c>
      <c r="I37" s="63"/>
      <c r="J37" s="63"/>
      <c r="K37" s="63">
        <v>2</v>
      </c>
      <c r="L37" s="63"/>
      <c r="M37" s="63">
        <v>2</v>
      </c>
      <c r="N37" s="63">
        <v>2</v>
      </c>
      <c r="O37" s="63"/>
      <c r="P37" s="63">
        <v>3</v>
      </c>
      <c r="Q37" s="63"/>
      <c r="R37" s="63">
        <v>3</v>
      </c>
      <c r="S37" s="63">
        <v>3</v>
      </c>
      <c r="T37" s="63">
        <v>2</v>
      </c>
      <c r="U37" s="63">
        <v>3</v>
      </c>
      <c r="V37" s="63">
        <v>0</v>
      </c>
      <c r="W37" s="63">
        <v>0</v>
      </c>
      <c r="X37" s="63">
        <v>0</v>
      </c>
      <c r="Y37" s="63">
        <v>4</v>
      </c>
      <c r="Z37" s="63">
        <v>2</v>
      </c>
      <c r="AA37" s="63">
        <v>0</v>
      </c>
      <c r="AB37" s="63">
        <v>2</v>
      </c>
      <c r="AC37" s="63">
        <v>0</v>
      </c>
      <c r="AD37" s="63">
        <v>6</v>
      </c>
      <c r="AE37" s="63">
        <v>5</v>
      </c>
      <c r="AF37" s="63">
        <v>1</v>
      </c>
      <c r="AG37" s="63">
        <v>4</v>
      </c>
      <c r="AH37" s="67">
        <f t="shared" si="0"/>
        <v>46</v>
      </c>
      <c r="AI37" s="63"/>
    </row>
    <row r="38" spans="2:35" ht="35.4" customHeight="1" thickBot="1" x14ac:dyDescent="0.3">
      <c r="B38" s="71">
        <v>33</v>
      </c>
      <c r="C38" s="79" t="s">
        <v>146</v>
      </c>
      <c r="D38" s="79" t="s">
        <v>147</v>
      </c>
      <c r="E38" s="76"/>
      <c r="F38" s="71">
        <v>1</v>
      </c>
      <c r="G38" s="71">
        <v>0</v>
      </c>
      <c r="H38" s="71">
        <v>0</v>
      </c>
      <c r="I38" s="71"/>
      <c r="J38" s="71"/>
      <c r="K38" s="71">
        <v>4</v>
      </c>
      <c r="L38" s="71"/>
      <c r="M38" s="71">
        <v>2</v>
      </c>
      <c r="N38" s="71">
        <v>2</v>
      </c>
      <c r="O38" s="71"/>
      <c r="P38" s="71">
        <v>3</v>
      </c>
      <c r="Q38" s="71"/>
      <c r="R38" s="71">
        <v>3</v>
      </c>
      <c r="S38" s="71">
        <v>4</v>
      </c>
      <c r="T38" s="71">
        <v>2</v>
      </c>
      <c r="U38" s="71">
        <v>3</v>
      </c>
      <c r="V38" s="71">
        <v>4</v>
      </c>
      <c r="W38" s="71"/>
      <c r="X38" s="71"/>
      <c r="Y38" s="71">
        <v>9</v>
      </c>
      <c r="Z38" s="71"/>
      <c r="AA38" s="71"/>
      <c r="AB38" s="71">
        <v>2</v>
      </c>
      <c r="AC38" s="71"/>
      <c r="AD38" s="71">
        <v>6</v>
      </c>
      <c r="AE38" s="71">
        <v>4</v>
      </c>
      <c r="AF38" s="71">
        <v>1</v>
      </c>
      <c r="AG38" s="71">
        <v>9</v>
      </c>
      <c r="AH38" s="74">
        <f t="shared" si="0"/>
        <v>59</v>
      </c>
      <c r="AI38" s="75" t="s">
        <v>266</v>
      </c>
    </row>
    <row r="39" spans="2:35" ht="79.8" thickBot="1" x14ac:dyDescent="0.3">
      <c r="B39" s="63">
        <v>34</v>
      </c>
      <c r="C39" s="99" t="s">
        <v>282</v>
      </c>
      <c r="D39" s="69" t="s">
        <v>109</v>
      </c>
      <c r="E39" s="37"/>
      <c r="F39" s="63">
        <v>1</v>
      </c>
      <c r="G39" s="63">
        <v>1</v>
      </c>
      <c r="H39" s="63">
        <v>0</v>
      </c>
      <c r="I39" s="63">
        <v>3</v>
      </c>
      <c r="J39" s="63"/>
      <c r="K39" s="63"/>
      <c r="L39" s="63"/>
      <c r="M39" s="63">
        <v>2</v>
      </c>
      <c r="N39" s="63">
        <v>2</v>
      </c>
      <c r="O39" s="63"/>
      <c r="P39" s="63">
        <v>0</v>
      </c>
      <c r="Q39" s="63">
        <v>0</v>
      </c>
      <c r="R39" s="63">
        <v>3</v>
      </c>
      <c r="S39" s="63">
        <v>2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2</v>
      </c>
      <c r="Z39" s="63">
        <v>0</v>
      </c>
      <c r="AA39" s="63">
        <v>0</v>
      </c>
      <c r="AB39" s="63">
        <v>2</v>
      </c>
      <c r="AC39" s="63">
        <v>0</v>
      </c>
      <c r="AD39" s="63">
        <v>0</v>
      </c>
      <c r="AE39" s="63">
        <v>4</v>
      </c>
      <c r="AF39" s="63">
        <v>1</v>
      </c>
      <c r="AG39" s="63">
        <v>3</v>
      </c>
      <c r="AH39" s="67">
        <f t="shared" si="0"/>
        <v>26</v>
      </c>
      <c r="AI39" s="63"/>
    </row>
    <row r="40" spans="2:35" x14ac:dyDescent="0.25">
      <c r="AH40" s="5"/>
    </row>
    <row r="41" spans="2:35" x14ac:dyDescent="0.25">
      <c r="AH41" s="5"/>
    </row>
    <row r="42" spans="2:35" x14ac:dyDescent="0.25">
      <c r="AH42" s="5"/>
    </row>
    <row r="43" spans="2:35" x14ac:dyDescent="0.25">
      <c r="AH43" s="5"/>
    </row>
    <row r="44" spans="2:35" x14ac:dyDescent="0.25">
      <c r="AH44" s="5"/>
    </row>
    <row r="45" spans="2:35" x14ac:dyDescent="0.25">
      <c r="AH45" s="5"/>
    </row>
    <row r="46" spans="2:35" x14ac:dyDescent="0.25">
      <c r="AH46" s="5"/>
    </row>
    <row r="47" spans="2:35" x14ac:dyDescent="0.25">
      <c r="AH47" s="5"/>
    </row>
    <row r="48" spans="2:35" x14ac:dyDescent="0.25">
      <c r="AH48" s="5"/>
    </row>
    <row r="49" spans="34:34" x14ac:dyDescent="0.25">
      <c r="AH49" s="5"/>
    </row>
    <row r="50" spans="34:34" x14ac:dyDescent="0.25">
      <c r="AH50" s="5"/>
    </row>
    <row r="51" spans="34:34" x14ac:dyDescent="0.25">
      <c r="AH51" s="5"/>
    </row>
    <row r="52" spans="34:34" x14ac:dyDescent="0.25">
      <c r="AH52" s="5"/>
    </row>
    <row r="53" spans="34:34" x14ac:dyDescent="0.25">
      <c r="AH53" s="5"/>
    </row>
    <row r="54" spans="34:34" x14ac:dyDescent="0.25">
      <c r="AH54" s="5"/>
    </row>
    <row r="55" spans="34:34" x14ac:dyDescent="0.25">
      <c r="AH55" s="5"/>
    </row>
    <row r="56" spans="34:34" x14ac:dyDescent="0.25">
      <c r="AH56" s="5"/>
    </row>
    <row r="57" spans="34:34" x14ac:dyDescent="0.25">
      <c r="AH57" s="5"/>
    </row>
    <row r="58" spans="34:34" x14ac:dyDescent="0.25">
      <c r="AH58" s="5"/>
    </row>
    <row r="59" spans="34:34" x14ac:dyDescent="0.25">
      <c r="AH59" s="5"/>
    </row>
    <row r="60" spans="34:34" x14ac:dyDescent="0.25">
      <c r="AH60" s="5"/>
    </row>
    <row r="61" spans="34:34" x14ac:dyDescent="0.25">
      <c r="AH61" s="5"/>
    </row>
    <row r="62" spans="34:34" x14ac:dyDescent="0.25">
      <c r="AH62" s="5"/>
    </row>
    <row r="63" spans="34:34" x14ac:dyDescent="0.25">
      <c r="AH63" s="5"/>
    </row>
    <row r="64" spans="34:34" x14ac:dyDescent="0.25">
      <c r="AH64" s="5"/>
    </row>
    <row r="65" spans="34:34" x14ac:dyDescent="0.25">
      <c r="AH65" s="5"/>
    </row>
    <row r="66" spans="34:34" x14ac:dyDescent="0.25">
      <c r="AH66" s="5"/>
    </row>
    <row r="67" spans="34:34" x14ac:dyDescent="0.25">
      <c r="AH67" s="5"/>
    </row>
    <row r="68" spans="34:34" x14ac:dyDescent="0.25">
      <c r="AH68" s="5"/>
    </row>
    <row r="69" spans="34:34" x14ac:dyDescent="0.25">
      <c r="AH69" s="5"/>
    </row>
    <row r="70" spans="34:34" x14ac:dyDescent="0.25">
      <c r="AH70" s="5"/>
    </row>
    <row r="71" spans="34:34" x14ac:dyDescent="0.25">
      <c r="AH71" s="5"/>
    </row>
    <row r="72" spans="34:34" x14ac:dyDescent="0.25">
      <c r="AH72" s="5"/>
    </row>
    <row r="73" spans="34:34" x14ac:dyDescent="0.25">
      <c r="AH73" s="5"/>
    </row>
    <row r="74" spans="34:34" x14ac:dyDescent="0.25">
      <c r="AH74" s="5"/>
    </row>
    <row r="75" spans="34:34" x14ac:dyDescent="0.25">
      <c r="AH75" s="5"/>
    </row>
    <row r="76" spans="34:34" x14ac:dyDescent="0.25">
      <c r="AH76" s="5"/>
    </row>
    <row r="77" spans="34:34" x14ac:dyDescent="0.25">
      <c r="AH77" s="5"/>
    </row>
    <row r="78" spans="34:34" x14ac:dyDescent="0.25">
      <c r="AH78" s="5"/>
    </row>
    <row r="79" spans="34:34" x14ac:dyDescent="0.25">
      <c r="AH79" s="5"/>
    </row>
    <row r="80" spans="34:34" x14ac:dyDescent="0.25">
      <c r="AH80" s="5"/>
    </row>
    <row r="81" spans="34:34" x14ac:dyDescent="0.25">
      <c r="AH81" s="5"/>
    </row>
    <row r="82" spans="34:34" x14ac:dyDescent="0.25">
      <c r="AH82" s="5"/>
    </row>
    <row r="83" spans="34:34" x14ac:dyDescent="0.25">
      <c r="AH83" s="5"/>
    </row>
    <row r="84" spans="34:34" x14ac:dyDescent="0.25">
      <c r="AH84" s="5"/>
    </row>
    <row r="85" spans="34:34" x14ac:dyDescent="0.25">
      <c r="AH85" s="5"/>
    </row>
    <row r="86" spans="34:34" x14ac:dyDescent="0.25">
      <c r="AH86" s="5"/>
    </row>
    <row r="87" spans="34:34" x14ac:dyDescent="0.25">
      <c r="AH87" s="5"/>
    </row>
    <row r="88" spans="34:34" x14ac:dyDescent="0.25">
      <c r="AH88" s="5"/>
    </row>
    <row r="89" spans="34:34" x14ac:dyDescent="0.25">
      <c r="AH89" s="5"/>
    </row>
    <row r="90" spans="34:34" x14ac:dyDescent="0.25">
      <c r="AH90" s="5"/>
    </row>
    <row r="91" spans="34:34" x14ac:dyDescent="0.25">
      <c r="AH91" s="5"/>
    </row>
    <row r="92" spans="34:34" x14ac:dyDescent="0.25">
      <c r="AH92" s="5"/>
    </row>
    <row r="93" spans="34:34" x14ac:dyDescent="0.25">
      <c r="AH93" s="5"/>
    </row>
    <row r="94" spans="34:34" x14ac:dyDescent="0.25">
      <c r="AH94" s="5"/>
    </row>
    <row r="95" spans="34:34" x14ac:dyDescent="0.25">
      <c r="AH95" s="5"/>
    </row>
    <row r="96" spans="34:34" x14ac:dyDescent="0.25">
      <c r="AH96" s="5"/>
    </row>
    <row r="97" spans="34:34" x14ac:dyDescent="0.25">
      <c r="AH97" s="5"/>
    </row>
    <row r="98" spans="34:34" x14ac:dyDescent="0.25">
      <c r="AH98" s="5"/>
    </row>
    <row r="99" spans="34:34" x14ac:dyDescent="0.25">
      <c r="AH99" s="5"/>
    </row>
    <row r="100" spans="34:34" x14ac:dyDescent="0.25">
      <c r="AH100" s="5"/>
    </row>
    <row r="101" spans="34:34" x14ac:dyDescent="0.25">
      <c r="AH101" s="5"/>
    </row>
    <row r="102" spans="34:34" x14ac:dyDescent="0.25">
      <c r="AH102" s="5"/>
    </row>
    <row r="103" spans="34:34" x14ac:dyDescent="0.25">
      <c r="AH103" s="5"/>
    </row>
    <row r="104" spans="34:34" x14ac:dyDescent="0.25">
      <c r="AH104" s="5"/>
    </row>
    <row r="105" spans="34:34" x14ac:dyDescent="0.25">
      <c r="AH105" s="5"/>
    </row>
    <row r="106" spans="34:34" x14ac:dyDescent="0.25">
      <c r="AH106" s="5"/>
    </row>
    <row r="107" spans="34:34" x14ac:dyDescent="0.25">
      <c r="AH107" s="5"/>
    </row>
    <row r="108" spans="34:34" x14ac:dyDescent="0.25">
      <c r="AH108" s="5"/>
    </row>
    <row r="109" spans="34:34" x14ac:dyDescent="0.25">
      <c r="AH109" s="5"/>
    </row>
    <row r="110" spans="34:34" x14ac:dyDescent="0.25">
      <c r="AH110" s="5"/>
    </row>
    <row r="111" spans="34:34" x14ac:dyDescent="0.25">
      <c r="AH111" s="5"/>
    </row>
    <row r="112" spans="34:34" x14ac:dyDescent="0.25">
      <c r="AH112" s="5"/>
    </row>
    <row r="113" spans="34:34" x14ac:dyDescent="0.25">
      <c r="AH113" s="5"/>
    </row>
    <row r="114" spans="34:34" x14ac:dyDescent="0.25">
      <c r="AH114" s="5"/>
    </row>
    <row r="115" spans="34:34" x14ac:dyDescent="0.25">
      <c r="AH115" s="5"/>
    </row>
    <row r="116" spans="34:34" x14ac:dyDescent="0.25">
      <c r="AH116" s="5"/>
    </row>
    <row r="117" spans="34:34" x14ac:dyDescent="0.25">
      <c r="AH117" s="5"/>
    </row>
    <row r="118" spans="34:34" x14ac:dyDescent="0.25">
      <c r="AH118" s="5"/>
    </row>
    <row r="119" spans="34:34" x14ac:dyDescent="0.25">
      <c r="AH119" s="5"/>
    </row>
    <row r="120" spans="34:34" x14ac:dyDescent="0.25">
      <c r="AH120" s="5"/>
    </row>
    <row r="121" spans="34:34" x14ac:dyDescent="0.25">
      <c r="AH121" s="5"/>
    </row>
    <row r="122" spans="34:34" x14ac:dyDescent="0.25">
      <c r="AH122" s="5"/>
    </row>
    <row r="123" spans="34:34" x14ac:dyDescent="0.25">
      <c r="AH123" s="5"/>
    </row>
    <row r="124" spans="34:34" x14ac:dyDescent="0.25">
      <c r="AH124" s="5"/>
    </row>
    <row r="125" spans="34:34" x14ac:dyDescent="0.25">
      <c r="AH125" s="5"/>
    </row>
    <row r="126" spans="34:34" x14ac:dyDescent="0.25">
      <c r="AH126" s="5"/>
    </row>
    <row r="127" spans="34:34" x14ac:dyDescent="0.25">
      <c r="AH127" s="5"/>
    </row>
    <row r="128" spans="34:34" x14ac:dyDescent="0.25">
      <c r="AH128" s="5"/>
    </row>
    <row r="129" spans="34:34" x14ac:dyDescent="0.25">
      <c r="AH129" s="5"/>
    </row>
    <row r="130" spans="34:34" x14ac:dyDescent="0.25">
      <c r="AH130" s="5"/>
    </row>
    <row r="131" spans="34:34" x14ac:dyDescent="0.25">
      <c r="AH131" s="5"/>
    </row>
    <row r="132" spans="34:34" x14ac:dyDescent="0.25">
      <c r="AH132" s="5"/>
    </row>
    <row r="133" spans="34:34" x14ac:dyDescent="0.25">
      <c r="AH133" s="5"/>
    </row>
    <row r="134" spans="34:34" x14ac:dyDescent="0.25">
      <c r="AH134" s="5"/>
    </row>
    <row r="135" spans="34:34" x14ac:dyDescent="0.25">
      <c r="AH135" s="5"/>
    </row>
    <row r="136" spans="34:34" x14ac:dyDescent="0.25">
      <c r="AH136" s="5"/>
    </row>
    <row r="137" spans="34:34" x14ac:dyDescent="0.25">
      <c r="AH137" s="5"/>
    </row>
    <row r="138" spans="34:34" x14ac:dyDescent="0.25">
      <c r="AH138" s="5"/>
    </row>
    <row r="139" spans="34:34" x14ac:dyDescent="0.25">
      <c r="AH139" s="5"/>
    </row>
    <row r="140" spans="34:34" x14ac:dyDescent="0.25">
      <c r="AH140" s="5"/>
    </row>
    <row r="141" spans="34:34" x14ac:dyDescent="0.25">
      <c r="AH141" s="5"/>
    </row>
    <row r="142" spans="34:34" x14ac:dyDescent="0.25">
      <c r="AH142" s="5"/>
    </row>
    <row r="143" spans="34:34" x14ac:dyDescent="0.25">
      <c r="AH143" s="5"/>
    </row>
    <row r="144" spans="34:34" x14ac:dyDescent="0.25">
      <c r="AH144" s="5"/>
    </row>
    <row r="145" spans="34:34" x14ac:dyDescent="0.25">
      <c r="AH145" s="5"/>
    </row>
    <row r="146" spans="34:34" x14ac:dyDescent="0.25">
      <c r="AH146" s="5"/>
    </row>
    <row r="147" spans="34:34" x14ac:dyDescent="0.25">
      <c r="AH147" s="5"/>
    </row>
    <row r="148" spans="34:34" x14ac:dyDescent="0.25">
      <c r="AH148" s="5"/>
    </row>
    <row r="149" spans="34:34" x14ac:dyDescent="0.25">
      <c r="AH149" s="5"/>
    </row>
    <row r="150" spans="34:34" x14ac:dyDescent="0.25">
      <c r="AH150" s="5"/>
    </row>
  </sheetData>
  <mergeCells count="24">
    <mergeCell ref="AG2:AG4"/>
    <mergeCell ref="AH2:AH4"/>
    <mergeCell ref="AI2:AI5"/>
    <mergeCell ref="F3:H3"/>
    <mergeCell ref="I3:L3"/>
    <mergeCell ref="U3:V3"/>
    <mergeCell ref="AD3:AD4"/>
    <mergeCell ref="AE3:AE4"/>
    <mergeCell ref="M2:Q2"/>
    <mergeCell ref="R2:T2"/>
    <mergeCell ref="U2:X2"/>
    <mergeCell ref="Y2:Y4"/>
    <mergeCell ref="M3:O3"/>
    <mergeCell ref="AF3:AF4"/>
    <mergeCell ref="Z2:AB3"/>
    <mergeCell ref="AC2:AF2"/>
    <mergeCell ref="AC3:AC4"/>
    <mergeCell ref="P3:Q3"/>
    <mergeCell ref="W3:X3"/>
    <mergeCell ref="B2:B5"/>
    <mergeCell ref="C2:C5"/>
    <mergeCell ref="D2:D5"/>
    <mergeCell ref="E2:E5"/>
    <mergeCell ref="F2:L2"/>
  </mergeCells>
  <pageMargins left="0" right="0" top="0" bottom="0" header="0" footer="0.31496062992125984"/>
  <pageSetup paperSize="8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8"/>
  <sheetViews>
    <sheetView topLeftCell="A37" zoomScaleNormal="100" workbookViewId="0">
      <selection activeCell="AD46" sqref="AD46"/>
    </sheetView>
  </sheetViews>
  <sheetFormatPr defaultRowHeight="13.2" outlineLevelCol="1" x14ac:dyDescent="0.25"/>
  <cols>
    <col min="1" max="1" width="2.21875" customWidth="1"/>
    <col min="3" max="3" width="17.5546875" customWidth="1"/>
    <col min="4" max="4" width="30.6640625" customWidth="1"/>
    <col min="5" max="5" width="5.88671875" customWidth="1"/>
    <col min="6" max="6" width="8.88671875" hidden="1" customWidth="1" outlineLevel="1"/>
    <col min="7" max="7" width="5.6640625" hidden="1" customWidth="1" outlineLevel="1"/>
    <col min="8" max="8" width="4.88671875" hidden="1" customWidth="1" outlineLevel="1"/>
    <col min="9" max="9" width="8.88671875" hidden="1" customWidth="1" outlineLevel="1"/>
    <col min="10" max="12" width="7.33203125" hidden="1" customWidth="1" outlineLevel="1"/>
    <col min="13" max="13" width="7.109375" hidden="1" customWidth="1" outlineLevel="1"/>
    <col min="14" max="14" width="6.6640625" hidden="1" customWidth="1" outlineLevel="1"/>
    <col min="15" max="15" width="7.88671875" hidden="1" customWidth="1" outlineLevel="1"/>
    <col min="16" max="16" width="7.44140625" hidden="1" customWidth="1" outlineLevel="1"/>
    <col min="17" max="17" width="6.77734375" hidden="1" customWidth="1" outlineLevel="1"/>
    <col min="18" max="18" width="7.6640625" hidden="1" customWidth="1" outlineLevel="1"/>
    <col min="19" max="19" width="8.44140625" hidden="1" customWidth="1" outlineLevel="1"/>
    <col min="20" max="20" width="5.33203125" hidden="1" customWidth="1" outlineLevel="1"/>
    <col min="21" max="21" width="8.88671875" hidden="1" customWidth="1" outlineLevel="1"/>
    <col min="22" max="22" width="5.33203125" hidden="1" customWidth="1" outlineLevel="1"/>
    <col min="23" max="23" width="5.5546875" hidden="1" customWidth="1" outlineLevel="1"/>
    <col min="24" max="24" width="6" hidden="1" customWidth="1" outlineLevel="1"/>
    <col min="25" max="25" width="6.21875" hidden="1" customWidth="1" outlineLevel="1"/>
    <col min="26" max="26" width="5.88671875" hidden="1" customWidth="1" outlineLevel="1"/>
    <col min="27" max="27" width="8.88671875" hidden="1" customWidth="1" outlineLevel="1"/>
    <col min="28" max="28" width="10.6640625" customWidth="1" collapsed="1"/>
    <col min="32" max="32" width="26.77734375" customWidth="1"/>
  </cols>
  <sheetData>
    <row r="1" spans="2:32" ht="8.4" customHeight="1" thickBot="1" x14ac:dyDescent="0.35">
      <c r="F1" s="19"/>
      <c r="G1" s="18"/>
      <c r="H1" s="18"/>
      <c r="I1" s="18"/>
      <c r="J1" s="18"/>
      <c r="K1" s="18"/>
      <c r="L1" s="18"/>
      <c r="M1" s="18"/>
      <c r="N1" s="18"/>
      <c r="O1" s="19"/>
    </row>
    <row r="2" spans="2:32" ht="13.8" customHeight="1" thickBot="1" x14ac:dyDescent="0.35">
      <c r="B2" s="105" t="s">
        <v>41</v>
      </c>
      <c r="C2" s="105" t="s">
        <v>162</v>
      </c>
      <c r="D2" s="105" t="s">
        <v>163</v>
      </c>
      <c r="E2" s="105" t="s">
        <v>161</v>
      </c>
      <c r="F2" s="139" t="s">
        <v>250</v>
      </c>
      <c r="G2" s="139"/>
      <c r="H2" s="139"/>
      <c r="I2" s="139"/>
      <c r="J2" s="139" t="s">
        <v>249</v>
      </c>
      <c r="K2" s="139"/>
      <c r="L2" s="139"/>
      <c r="M2" s="139"/>
      <c r="N2" s="139" t="s">
        <v>256</v>
      </c>
      <c r="O2" s="139"/>
      <c r="P2" s="139"/>
      <c r="Q2" s="142" t="s">
        <v>257</v>
      </c>
      <c r="R2" s="142"/>
      <c r="S2" s="142"/>
      <c r="T2" s="142"/>
      <c r="U2" s="142"/>
      <c r="V2" s="137" t="s">
        <v>259</v>
      </c>
      <c r="W2" s="137"/>
      <c r="X2" s="137"/>
      <c r="Y2" s="137"/>
      <c r="Z2" s="137"/>
      <c r="AA2" s="137"/>
      <c r="AB2" s="136" t="s">
        <v>252</v>
      </c>
      <c r="AC2" s="136" t="s">
        <v>253</v>
      </c>
    </row>
    <row r="3" spans="2:32" ht="46.8" customHeight="1" thickBot="1" x14ac:dyDescent="0.3">
      <c r="B3" s="134"/>
      <c r="C3" s="134"/>
      <c r="D3" s="134"/>
      <c r="E3" s="134"/>
      <c r="F3" s="143" t="s">
        <v>222</v>
      </c>
      <c r="G3" s="143"/>
      <c r="H3" s="143"/>
      <c r="I3" s="144" t="s">
        <v>223</v>
      </c>
      <c r="J3" s="143" t="s">
        <v>228</v>
      </c>
      <c r="K3" s="143"/>
      <c r="L3" s="143"/>
      <c r="M3" s="140" t="s">
        <v>229</v>
      </c>
      <c r="N3" s="141" t="s">
        <v>236</v>
      </c>
      <c r="O3" s="138" t="s">
        <v>237</v>
      </c>
      <c r="P3" s="138" t="s">
        <v>238</v>
      </c>
      <c r="Q3" s="136" t="s">
        <v>222</v>
      </c>
      <c r="R3" s="136"/>
      <c r="S3" s="136"/>
      <c r="T3" s="136"/>
      <c r="U3" s="135" t="s">
        <v>242</v>
      </c>
      <c r="V3" s="136" t="s">
        <v>222</v>
      </c>
      <c r="W3" s="136"/>
      <c r="X3" s="136"/>
      <c r="Y3" s="136"/>
      <c r="Z3" s="136"/>
      <c r="AA3" s="136"/>
      <c r="AB3" s="136"/>
      <c r="AC3" s="136"/>
    </row>
    <row r="4" spans="2:32" ht="16.2" thickBot="1" x14ac:dyDescent="0.35">
      <c r="B4" s="134"/>
      <c r="C4" s="134"/>
      <c r="D4" s="134"/>
      <c r="E4" s="134"/>
      <c r="F4" s="117" t="s">
        <v>225</v>
      </c>
      <c r="G4" s="139" t="s">
        <v>226</v>
      </c>
      <c r="H4" s="139"/>
      <c r="I4" s="144"/>
      <c r="J4" s="140" t="s">
        <v>233</v>
      </c>
      <c r="K4" s="140" t="s">
        <v>231</v>
      </c>
      <c r="L4" s="140" t="s">
        <v>232</v>
      </c>
      <c r="M4" s="140"/>
      <c r="N4" s="141"/>
      <c r="O4" s="138"/>
      <c r="P4" s="138"/>
      <c r="Q4" s="135" t="s">
        <v>239</v>
      </c>
      <c r="R4" s="135" t="s">
        <v>240</v>
      </c>
      <c r="S4" s="135" t="s">
        <v>241</v>
      </c>
      <c r="T4" s="135" t="s">
        <v>243</v>
      </c>
      <c r="U4" s="135"/>
      <c r="V4" s="135" t="s">
        <v>244</v>
      </c>
      <c r="W4" s="135" t="s">
        <v>245</v>
      </c>
      <c r="X4" s="135" t="s">
        <v>246</v>
      </c>
      <c r="Y4" s="135" t="s">
        <v>247</v>
      </c>
      <c r="Z4" s="135" t="s">
        <v>254</v>
      </c>
      <c r="AA4" s="135" t="s">
        <v>248</v>
      </c>
      <c r="AB4" s="136"/>
      <c r="AC4" s="136"/>
    </row>
    <row r="5" spans="2:32" ht="78" customHeight="1" thickBot="1" x14ac:dyDescent="0.3">
      <c r="B5" s="134"/>
      <c r="C5" s="134"/>
      <c r="D5" s="134"/>
      <c r="E5" s="134"/>
      <c r="F5" s="117"/>
      <c r="G5" s="17" t="s">
        <v>255</v>
      </c>
      <c r="H5" s="17" t="s">
        <v>227</v>
      </c>
      <c r="I5" s="144"/>
      <c r="J5" s="140"/>
      <c r="K5" s="140"/>
      <c r="L5" s="140"/>
      <c r="M5" s="140"/>
      <c r="N5" s="141"/>
      <c r="O5" s="138"/>
      <c r="P5" s="138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  <c r="AC5" s="136"/>
    </row>
    <row r="6" spans="2:32" ht="23.4" customHeight="1" thickBot="1" x14ac:dyDescent="0.3">
      <c r="B6" s="106"/>
      <c r="C6" s="106"/>
      <c r="D6" s="106"/>
      <c r="E6" s="106"/>
      <c r="F6" s="20" t="s">
        <v>234</v>
      </c>
      <c r="G6" s="21" t="s">
        <v>224</v>
      </c>
      <c r="H6" s="21" t="s">
        <v>224</v>
      </c>
      <c r="I6" s="21" t="s">
        <v>156</v>
      </c>
      <c r="J6" s="20" t="s">
        <v>155</v>
      </c>
      <c r="K6" s="23" t="s">
        <v>235</v>
      </c>
      <c r="L6" s="23" t="s">
        <v>224</v>
      </c>
      <c r="M6" s="24" t="s">
        <v>230</v>
      </c>
      <c r="N6" s="20" t="s">
        <v>234</v>
      </c>
      <c r="O6" s="21" t="s">
        <v>156</v>
      </c>
      <c r="P6" s="22" t="s">
        <v>234</v>
      </c>
      <c r="Q6" s="21" t="s">
        <v>234</v>
      </c>
      <c r="R6" s="21" t="s">
        <v>156</v>
      </c>
      <c r="S6" s="21" t="s">
        <v>156</v>
      </c>
      <c r="T6" s="21" t="s">
        <v>224</v>
      </c>
      <c r="U6" s="25" t="s">
        <v>156</v>
      </c>
      <c r="V6" s="20" t="s">
        <v>234</v>
      </c>
      <c r="W6" s="22" t="s">
        <v>251</v>
      </c>
      <c r="X6" s="20" t="s">
        <v>258</v>
      </c>
      <c r="Y6" s="20" t="s">
        <v>234</v>
      </c>
      <c r="Z6" s="20" t="s">
        <v>234</v>
      </c>
      <c r="AA6" s="20" t="s">
        <v>234</v>
      </c>
      <c r="AB6" s="12">
        <v>90</v>
      </c>
      <c r="AC6" s="136"/>
    </row>
    <row r="7" spans="2:32" ht="34.200000000000003" customHeight="1" thickBot="1" x14ac:dyDescent="0.3">
      <c r="B7" s="27">
        <v>1</v>
      </c>
      <c r="C7" s="28" t="s">
        <v>164</v>
      </c>
      <c r="D7" s="28" t="s">
        <v>66</v>
      </c>
      <c r="E7" s="29">
        <v>9</v>
      </c>
      <c r="F7" s="30">
        <v>3</v>
      </c>
      <c r="G7" s="30">
        <v>1</v>
      </c>
      <c r="H7" s="30">
        <v>1</v>
      </c>
      <c r="I7" s="30">
        <v>10</v>
      </c>
      <c r="J7" s="31">
        <v>5</v>
      </c>
      <c r="K7" s="31">
        <v>2</v>
      </c>
      <c r="L7" s="31">
        <v>1</v>
      </c>
      <c r="M7" s="31"/>
      <c r="N7" s="31">
        <v>3</v>
      </c>
      <c r="O7" s="31">
        <v>8</v>
      </c>
      <c r="P7" s="32"/>
      <c r="Q7" s="33">
        <v>0</v>
      </c>
      <c r="R7" s="33">
        <v>0</v>
      </c>
      <c r="S7" s="33">
        <v>5</v>
      </c>
      <c r="T7" s="33">
        <v>1</v>
      </c>
      <c r="U7" s="33">
        <v>0</v>
      </c>
      <c r="V7" s="33">
        <v>2</v>
      </c>
      <c r="W7" s="33">
        <v>0</v>
      </c>
      <c r="X7" s="33">
        <v>0</v>
      </c>
      <c r="Y7" s="33">
        <v>3</v>
      </c>
      <c r="Z7" s="33">
        <v>2</v>
      </c>
      <c r="AA7" s="33">
        <v>3</v>
      </c>
      <c r="AB7" s="34">
        <f>SUM(F7:AA7)</f>
        <v>50</v>
      </c>
      <c r="AC7" s="52" t="s">
        <v>268</v>
      </c>
      <c r="AE7" s="38"/>
      <c r="AF7" s="40" t="s">
        <v>264</v>
      </c>
    </row>
    <row r="8" spans="2:32" ht="45.6" customHeight="1" thickBot="1" x14ac:dyDescent="0.3">
      <c r="B8" s="41">
        <v>2</v>
      </c>
      <c r="C8" s="42" t="s">
        <v>165</v>
      </c>
      <c r="D8" s="42" t="s">
        <v>166</v>
      </c>
      <c r="E8" s="43">
        <v>10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>
        <f t="shared" ref="AB8:AB48" si="0">SUM(F8:AA8)</f>
        <v>0</v>
      </c>
      <c r="AC8" s="45"/>
      <c r="AE8" s="39"/>
      <c r="AF8" s="40" t="s">
        <v>265</v>
      </c>
    </row>
    <row r="9" spans="2:32" ht="42.6" customHeight="1" thickBot="1" x14ac:dyDescent="0.3">
      <c r="B9" s="41">
        <v>3</v>
      </c>
      <c r="C9" s="42" t="s">
        <v>167</v>
      </c>
      <c r="D9" s="42" t="s">
        <v>166</v>
      </c>
      <c r="E9" s="43">
        <v>10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6">
        <f t="shared" si="0"/>
        <v>0</v>
      </c>
      <c r="AC9" s="45"/>
    </row>
    <row r="10" spans="2:32" ht="66.599999999999994" thickBot="1" x14ac:dyDescent="0.3">
      <c r="B10" s="27">
        <v>4</v>
      </c>
      <c r="C10" s="28" t="s">
        <v>168</v>
      </c>
      <c r="D10" s="28" t="s">
        <v>169</v>
      </c>
      <c r="E10" s="29">
        <v>9</v>
      </c>
      <c r="F10" s="33">
        <v>3</v>
      </c>
      <c r="G10" s="33">
        <v>1</v>
      </c>
      <c r="H10" s="33">
        <v>1</v>
      </c>
      <c r="I10" s="33">
        <v>0</v>
      </c>
      <c r="J10" s="33">
        <v>5</v>
      </c>
      <c r="K10" s="33">
        <v>1</v>
      </c>
      <c r="L10" s="33">
        <v>1</v>
      </c>
      <c r="M10" s="33"/>
      <c r="N10" s="33">
        <v>2</v>
      </c>
      <c r="O10" s="33">
        <v>2</v>
      </c>
      <c r="P10" s="33"/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2</v>
      </c>
      <c r="X10" s="33">
        <v>3</v>
      </c>
      <c r="Y10" s="33">
        <v>2</v>
      </c>
      <c r="Z10" s="33">
        <v>0</v>
      </c>
      <c r="AA10" s="33">
        <v>1</v>
      </c>
      <c r="AB10" s="34">
        <f t="shared" si="0"/>
        <v>24</v>
      </c>
      <c r="AC10" s="33"/>
      <c r="AE10" s="56" t="s">
        <v>271</v>
      </c>
      <c r="AF10" s="55" t="s">
        <v>272</v>
      </c>
    </row>
    <row r="11" spans="2:32" ht="56.4" customHeight="1" thickBot="1" x14ac:dyDescent="0.3">
      <c r="B11" s="41">
        <v>5</v>
      </c>
      <c r="C11" s="42" t="s">
        <v>7</v>
      </c>
      <c r="D11" s="42" t="s">
        <v>170</v>
      </c>
      <c r="E11" s="43">
        <v>10</v>
      </c>
      <c r="F11" s="45">
        <v>3</v>
      </c>
      <c r="G11" s="45">
        <v>1</v>
      </c>
      <c r="H11" s="45">
        <v>1</v>
      </c>
      <c r="I11" s="45">
        <v>10</v>
      </c>
      <c r="J11" s="45">
        <v>5</v>
      </c>
      <c r="K11" s="45">
        <v>1</v>
      </c>
      <c r="L11" s="45">
        <v>1</v>
      </c>
      <c r="M11" s="45"/>
      <c r="N11" s="45">
        <v>3</v>
      </c>
      <c r="O11" s="45">
        <v>8</v>
      </c>
      <c r="P11" s="45"/>
      <c r="Q11" s="45">
        <v>0</v>
      </c>
      <c r="R11" s="45">
        <v>1</v>
      </c>
      <c r="S11" s="45">
        <v>0</v>
      </c>
      <c r="T11" s="45">
        <v>1</v>
      </c>
      <c r="U11" s="45">
        <v>0</v>
      </c>
      <c r="V11" s="45">
        <v>0</v>
      </c>
      <c r="W11" s="45">
        <v>1</v>
      </c>
      <c r="X11" s="45">
        <v>2</v>
      </c>
      <c r="Y11" s="45">
        <v>3</v>
      </c>
      <c r="Z11" s="45">
        <v>0</v>
      </c>
      <c r="AA11" s="45">
        <v>3</v>
      </c>
      <c r="AB11" s="46">
        <f t="shared" si="0"/>
        <v>44</v>
      </c>
      <c r="AC11" s="45"/>
      <c r="AE11" s="56" t="s">
        <v>270</v>
      </c>
      <c r="AF11" s="55" t="s">
        <v>267</v>
      </c>
    </row>
    <row r="12" spans="2:32" ht="40.200000000000003" thickBot="1" x14ac:dyDescent="0.3">
      <c r="B12" s="27">
        <v>6</v>
      </c>
      <c r="C12" s="28" t="s">
        <v>171</v>
      </c>
      <c r="D12" s="28" t="s">
        <v>172</v>
      </c>
      <c r="E12" s="29">
        <v>10</v>
      </c>
      <c r="F12" s="33">
        <v>3</v>
      </c>
      <c r="G12" s="33">
        <v>1</v>
      </c>
      <c r="H12" s="33">
        <v>1</v>
      </c>
      <c r="I12" s="33">
        <v>10</v>
      </c>
      <c r="J12" s="33">
        <v>5</v>
      </c>
      <c r="K12" s="33">
        <v>2</v>
      </c>
      <c r="L12" s="33">
        <v>1</v>
      </c>
      <c r="M12" s="33"/>
      <c r="N12" s="33">
        <v>3</v>
      </c>
      <c r="O12" s="33">
        <v>10</v>
      </c>
      <c r="P12" s="33"/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4</v>
      </c>
      <c r="X12" s="33">
        <v>2</v>
      </c>
      <c r="Y12" s="33">
        <v>3</v>
      </c>
      <c r="Z12" s="33">
        <v>1</v>
      </c>
      <c r="AA12" s="33">
        <v>1</v>
      </c>
      <c r="AB12" s="34">
        <f t="shared" si="0"/>
        <v>47</v>
      </c>
      <c r="AC12" s="52" t="s">
        <v>268</v>
      </c>
      <c r="AE12" s="56" t="s">
        <v>269</v>
      </c>
      <c r="AF12" s="55" t="s">
        <v>268</v>
      </c>
    </row>
    <row r="13" spans="2:32" ht="27" thickBot="1" x14ac:dyDescent="0.3">
      <c r="B13" s="27">
        <v>7</v>
      </c>
      <c r="C13" s="28" t="s">
        <v>173</v>
      </c>
      <c r="D13" s="28" t="s">
        <v>174</v>
      </c>
      <c r="E13" s="29">
        <v>9</v>
      </c>
      <c r="F13" s="33">
        <v>3</v>
      </c>
      <c r="G13" s="33">
        <v>0</v>
      </c>
      <c r="H13" s="33">
        <v>0</v>
      </c>
      <c r="I13" s="33">
        <v>10</v>
      </c>
      <c r="J13" s="33">
        <v>5</v>
      </c>
      <c r="K13" s="33">
        <v>2</v>
      </c>
      <c r="L13" s="33">
        <v>1</v>
      </c>
      <c r="M13" s="33"/>
      <c r="N13" s="33">
        <v>3</v>
      </c>
      <c r="O13" s="33">
        <v>5</v>
      </c>
      <c r="P13" s="33"/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2</v>
      </c>
      <c r="W13" s="33">
        <v>0</v>
      </c>
      <c r="X13" s="33">
        <v>0</v>
      </c>
      <c r="Y13" s="33">
        <v>3</v>
      </c>
      <c r="Z13" s="33">
        <v>0</v>
      </c>
      <c r="AA13" s="33">
        <v>1</v>
      </c>
      <c r="AB13" s="34">
        <f t="shared" si="0"/>
        <v>35</v>
      </c>
      <c r="AC13" s="33"/>
    </row>
    <row r="14" spans="2:32" ht="27" thickBot="1" x14ac:dyDescent="0.3">
      <c r="B14" s="27">
        <v>8</v>
      </c>
      <c r="C14" s="28" t="s">
        <v>175</v>
      </c>
      <c r="D14" s="28" t="s">
        <v>176</v>
      </c>
      <c r="E14" s="29">
        <v>10</v>
      </c>
      <c r="F14" s="33">
        <v>1</v>
      </c>
      <c r="G14" s="33">
        <v>1</v>
      </c>
      <c r="H14" s="33">
        <v>1</v>
      </c>
      <c r="I14" s="33">
        <v>3</v>
      </c>
      <c r="J14" s="33">
        <v>5</v>
      </c>
      <c r="K14" s="33">
        <v>2</v>
      </c>
      <c r="L14" s="33">
        <v>1</v>
      </c>
      <c r="M14" s="33"/>
      <c r="N14" s="33">
        <v>2</v>
      </c>
      <c r="O14" s="33">
        <v>6</v>
      </c>
      <c r="P14" s="33"/>
      <c r="Q14" s="33">
        <v>3</v>
      </c>
      <c r="R14" s="33">
        <v>0</v>
      </c>
      <c r="S14" s="33">
        <v>1</v>
      </c>
      <c r="T14" s="33">
        <v>1</v>
      </c>
      <c r="U14" s="33">
        <v>0</v>
      </c>
      <c r="V14" s="33">
        <v>0</v>
      </c>
      <c r="W14" s="33">
        <v>1</v>
      </c>
      <c r="X14" s="33">
        <v>1</v>
      </c>
      <c r="Y14" s="33">
        <v>0</v>
      </c>
      <c r="Z14" s="33">
        <v>0</v>
      </c>
      <c r="AA14" s="33">
        <v>1</v>
      </c>
      <c r="AB14" s="34">
        <f t="shared" si="0"/>
        <v>30</v>
      </c>
      <c r="AC14" s="33"/>
    </row>
    <row r="15" spans="2:32" ht="40.200000000000003" thickBot="1" x14ac:dyDescent="0.3">
      <c r="B15" s="27">
        <v>9</v>
      </c>
      <c r="C15" s="28" t="s">
        <v>177</v>
      </c>
      <c r="D15" s="28" t="s">
        <v>74</v>
      </c>
      <c r="E15" s="29">
        <v>11</v>
      </c>
      <c r="F15" s="33">
        <v>3</v>
      </c>
      <c r="G15" s="33">
        <v>1</v>
      </c>
      <c r="H15" s="33">
        <v>1</v>
      </c>
      <c r="I15" s="33">
        <v>10</v>
      </c>
      <c r="J15" s="33">
        <v>3</v>
      </c>
      <c r="K15" s="33">
        <v>2</v>
      </c>
      <c r="L15" s="33">
        <v>1</v>
      </c>
      <c r="M15" s="33"/>
      <c r="N15" s="33">
        <v>3</v>
      </c>
      <c r="O15" s="33">
        <v>5</v>
      </c>
      <c r="P15" s="33"/>
      <c r="Q15" s="33">
        <v>3</v>
      </c>
      <c r="R15" s="33">
        <v>8</v>
      </c>
      <c r="S15" s="33">
        <v>8</v>
      </c>
      <c r="T15" s="33">
        <v>1</v>
      </c>
      <c r="U15" s="33">
        <v>10</v>
      </c>
      <c r="V15" s="33">
        <v>2</v>
      </c>
      <c r="W15" s="33">
        <v>3</v>
      </c>
      <c r="X15" s="33">
        <v>3</v>
      </c>
      <c r="Y15" s="33">
        <v>2</v>
      </c>
      <c r="Z15" s="33">
        <v>3</v>
      </c>
      <c r="AA15" s="33">
        <v>2</v>
      </c>
      <c r="AB15" s="34">
        <f t="shared" si="0"/>
        <v>74</v>
      </c>
      <c r="AC15" s="51" t="s">
        <v>266</v>
      </c>
    </row>
    <row r="16" spans="2:32" ht="40.200000000000003" thickBot="1" x14ac:dyDescent="0.3">
      <c r="B16" s="41">
        <v>10</v>
      </c>
      <c r="C16" s="42" t="s">
        <v>178</v>
      </c>
      <c r="D16" s="42" t="s">
        <v>73</v>
      </c>
      <c r="E16" s="43">
        <v>11</v>
      </c>
      <c r="F16" s="45">
        <v>3</v>
      </c>
      <c r="G16" s="45">
        <v>1</v>
      </c>
      <c r="H16" s="45">
        <v>1</v>
      </c>
      <c r="I16" s="45">
        <v>10</v>
      </c>
      <c r="J16" s="45">
        <v>4</v>
      </c>
      <c r="K16" s="45">
        <v>2</v>
      </c>
      <c r="L16" s="45">
        <v>1</v>
      </c>
      <c r="M16" s="45"/>
      <c r="N16" s="45">
        <v>2</v>
      </c>
      <c r="O16" s="45">
        <v>8</v>
      </c>
      <c r="P16" s="45"/>
      <c r="Q16" s="45">
        <v>3</v>
      </c>
      <c r="R16" s="45">
        <v>8</v>
      </c>
      <c r="S16" s="45">
        <v>8</v>
      </c>
      <c r="T16" s="45">
        <v>1</v>
      </c>
      <c r="U16" s="45">
        <v>10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1</v>
      </c>
      <c r="AB16" s="46">
        <f t="shared" si="0"/>
        <v>63</v>
      </c>
      <c r="AC16" s="53" t="s">
        <v>266</v>
      </c>
    </row>
    <row r="17" spans="2:29" ht="27" thickBot="1" x14ac:dyDescent="0.3">
      <c r="B17" s="41">
        <v>11</v>
      </c>
      <c r="C17" s="42" t="s">
        <v>179</v>
      </c>
      <c r="D17" s="42" t="s">
        <v>78</v>
      </c>
      <c r="E17" s="43">
        <v>10</v>
      </c>
      <c r="F17" s="45">
        <v>0</v>
      </c>
      <c r="G17" s="45">
        <v>0</v>
      </c>
      <c r="H17" s="45">
        <v>0</v>
      </c>
      <c r="I17" s="45">
        <v>0</v>
      </c>
      <c r="J17" s="45">
        <v>5</v>
      </c>
      <c r="K17" s="45">
        <v>1</v>
      </c>
      <c r="L17" s="45">
        <v>1</v>
      </c>
      <c r="M17" s="45"/>
      <c r="N17" s="45">
        <v>1</v>
      </c>
      <c r="O17" s="45">
        <v>1</v>
      </c>
      <c r="P17" s="45"/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3</v>
      </c>
      <c r="W17" s="45">
        <v>3</v>
      </c>
      <c r="X17" s="45">
        <v>3</v>
      </c>
      <c r="Y17" s="45">
        <v>2</v>
      </c>
      <c r="Z17" s="45">
        <v>2</v>
      </c>
      <c r="AA17" s="45">
        <v>3</v>
      </c>
      <c r="AB17" s="46">
        <f t="shared" si="0"/>
        <v>25</v>
      </c>
      <c r="AC17" s="45"/>
    </row>
    <row r="18" spans="2:29" ht="27" thickBot="1" x14ac:dyDescent="0.3">
      <c r="B18" s="27">
        <v>12</v>
      </c>
      <c r="C18" s="28" t="s">
        <v>180</v>
      </c>
      <c r="D18" s="28" t="s">
        <v>181</v>
      </c>
      <c r="E18" s="29">
        <v>10</v>
      </c>
      <c r="F18" s="33">
        <v>0</v>
      </c>
      <c r="G18" s="33">
        <v>0</v>
      </c>
      <c r="H18" s="33">
        <v>0</v>
      </c>
      <c r="I18" s="33">
        <v>0</v>
      </c>
      <c r="J18" s="33">
        <v>5</v>
      </c>
      <c r="K18" s="33">
        <v>2</v>
      </c>
      <c r="L18" s="33">
        <v>1</v>
      </c>
      <c r="M18" s="33"/>
      <c r="N18" s="33">
        <v>3</v>
      </c>
      <c r="O18" s="33">
        <v>5</v>
      </c>
      <c r="P18" s="33"/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1</v>
      </c>
      <c r="W18" s="33">
        <v>1</v>
      </c>
      <c r="X18" s="33">
        <v>1</v>
      </c>
      <c r="Y18" s="33">
        <v>2</v>
      </c>
      <c r="Z18" s="33">
        <v>0</v>
      </c>
      <c r="AA18" s="33">
        <v>1</v>
      </c>
      <c r="AB18" s="34">
        <f t="shared" si="0"/>
        <v>22</v>
      </c>
      <c r="AC18" s="33"/>
    </row>
    <row r="19" spans="2:29" ht="54.6" customHeight="1" thickBot="1" x14ac:dyDescent="0.3">
      <c r="B19" s="27">
        <v>13</v>
      </c>
      <c r="C19" s="28" t="s">
        <v>182</v>
      </c>
      <c r="D19" s="28" t="s">
        <v>125</v>
      </c>
      <c r="E19" s="29">
        <v>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>
        <f t="shared" si="0"/>
        <v>0</v>
      </c>
      <c r="AC19" s="33"/>
    </row>
    <row r="20" spans="2:29" ht="40.200000000000003" thickBot="1" x14ac:dyDescent="0.3">
      <c r="B20" s="27">
        <v>14</v>
      </c>
      <c r="C20" s="28" t="s">
        <v>183</v>
      </c>
      <c r="D20" s="28" t="s">
        <v>9</v>
      </c>
      <c r="E20" s="29">
        <v>8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>
        <f t="shared" si="0"/>
        <v>0</v>
      </c>
      <c r="AC20" s="33"/>
    </row>
    <row r="21" spans="2:29" ht="53.4" thickBot="1" x14ac:dyDescent="0.3">
      <c r="B21" s="27">
        <v>15</v>
      </c>
      <c r="C21" s="28" t="s">
        <v>184</v>
      </c>
      <c r="D21" s="28" t="s">
        <v>185</v>
      </c>
      <c r="E21" s="29">
        <v>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>
        <f t="shared" si="0"/>
        <v>0</v>
      </c>
      <c r="AC21" s="33"/>
    </row>
    <row r="22" spans="2:29" ht="27" thickBot="1" x14ac:dyDescent="0.3">
      <c r="B22" s="27">
        <v>16</v>
      </c>
      <c r="C22" s="28" t="s">
        <v>186</v>
      </c>
      <c r="D22" s="28" t="s">
        <v>80</v>
      </c>
      <c r="E22" s="29">
        <v>9</v>
      </c>
      <c r="F22" s="33">
        <v>3</v>
      </c>
      <c r="G22" s="33">
        <v>1</v>
      </c>
      <c r="H22" s="33">
        <v>1</v>
      </c>
      <c r="I22" s="33">
        <v>10</v>
      </c>
      <c r="J22" s="33">
        <v>5</v>
      </c>
      <c r="K22" s="33">
        <v>2</v>
      </c>
      <c r="L22" s="33">
        <v>1</v>
      </c>
      <c r="M22" s="33"/>
      <c r="N22" s="33">
        <v>3</v>
      </c>
      <c r="O22" s="33">
        <v>10</v>
      </c>
      <c r="P22" s="33"/>
      <c r="Q22" s="33">
        <v>3</v>
      </c>
      <c r="R22" s="33">
        <v>8</v>
      </c>
      <c r="S22" s="33">
        <v>8</v>
      </c>
      <c r="T22" s="33">
        <v>1</v>
      </c>
      <c r="U22" s="33">
        <v>10</v>
      </c>
      <c r="V22" s="33">
        <v>0</v>
      </c>
      <c r="W22" s="33">
        <v>4</v>
      </c>
      <c r="X22" s="33">
        <v>2</v>
      </c>
      <c r="Y22" s="33">
        <v>1</v>
      </c>
      <c r="Z22" s="33">
        <v>0</v>
      </c>
      <c r="AA22" s="33">
        <v>2</v>
      </c>
      <c r="AB22" s="34">
        <f t="shared" si="0"/>
        <v>75</v>
      </c>
      <c r="AC22" s="51" t="s">
        <v>266</v>
      </c>
    </row>
    <row r="23" spans="2:29" ht="53.4" thickBot="1" x14ac:dyDescent="0.3">
      <c r="B23" s="27">
        <v>17</v>
      </c>
      <c r="C23" s="28" t="s">
        <v>187</v>
      </c>
      <c r="D23" s="28" t="s">
        <v>82</v>
      </c>
      <c r="E23" s="29">
        <v>9</v>
      </c>
      <c r="F23" s="33">
        <v>0</v>
      </c>
      <c r="G23" s="33">
        <v>0</v>
      </c>
      <c r="H23" s="33">
        <v>0</v>
      </c>
      <c r="I23" s="33">
        <v>0</v>
      </c>
      <c r="J23" s="33">
        <v>5</v>
      </c>
      <c r="K23" s="33">
        <v>2</v>
      </c>
      <c r="L23" s="33">
        <v>1</v>
      </c>
      <c r="M23" s="33"/>
      <c r="N23" s="33">
        <v>3</v>
      </c>
      <c r="O23" s="33">
        <v>2</v>
      </c>
      <c r="P23" s="33"/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3</v>
      </c>
      <c r="W23" s="33">
        <v>4</v>
      </c>
      <c r="X23" s="33">
        <v>4</v>
      </c>
      <c r="Y23" s="33">
        <v>3</v>
      </c>
      <c r="Z23" s="33">
        <v>3</v>
      </c>
      <c r="AA23" s="33">
        <v>3</v>
      </c>
      <c r="AB23" s="34">
        <f t="shared" si="0"/>
        <v>33</v>
      </c>
      <c r="AC23" s="33"/>
    </row>
    <row r="24" spans="2:29" ht="40.200000000000003" thickBot="1" x14ac:dyDescent="0.3">
      <c r="B24" s="41">
        <v>18</v>
      </c>
      <c r="C24" s="42" t="s">
        <v>188</v>
      </c>
      <c r="D24" s="42" t="s">
        <v>189</v>
      </c>
      <c r="E24" s="43">
        <v>5</v>
      </c>
      <c r="F24" s="45">
        <v>0</v>
      </c>
      <c r="G24" s="45">
        <v>0</v>
      </c>
      <c r="H24" s="45">
        <v>0</v>
      </c>
      <c r="I24" s="45">
        <v>0</v>
      </c>
      <c r="J24" s="45">
        <v>1</v>
      </c>
      <c r="K24" s="45">
        <v>1</v>
      </c>
      <c r="L24" s="45">
        <v>0</v>
      </c>
      <c r="M24" s="45"/>
      <c r="N24" s="45">
        <v>3</v>
      </c>
      <c r="O24" s="45">
        <v>4</v>
      </c>
      <c r="P24" s="45"/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3</v>
      </c>
      <c r="W24" s="45">
        <v>4</v>
      </c>
      <c r="X24" s="45">
        <v>4</v>
      </c>
      <c r="Y24" s="45">
        <v>3</v>
      </c>
      <c r="Z24" s="45">
        <v>0</v>
      </c>
      <c r="AA24" s="45">
        <v>3</v>
      </c>
      <c r="AB24" s="46">
        <f t="shared" si="0"/>
        <v>26</v>
      </c>
      <c r="AC24" s="45"/>
    </row>
    <row r="25" spans="2:29" ht="27" thickBot="1" x14ac:dyDescent="0.3">
      <c r="B25" s="41">
        <v>19</v>
      </c>
      <c r="C25" s="47" t="s">
        <v>190</v>
      </c>
      <c r="D25" s="47" t="s">
        <v>191</v>
      </c>
      <c r="E25" s="45"/>
      <c r="F25" s="45">
        <v>3</v>
      </c>
      <c r="G25" s="45">
        <v>1</v>
      </c>
      <c r="H25" s="45">
        <v>1</v>
      </c>
      <c r="I25" s="45">
        <v>10</v>
      </c>
      <c r="J25" s="45">
        <v>3</v>
      </c>
      <c r="K25" s="45">
        <v>2</v>
      </c>
      <c r="L25" s="45">
        <v>1</v>
      </c>
      <c r="M25" s="45"/>
      <c r="N25" s="45">
        <v>3</v>
      </c>
      <c r="O25" s="45">
        <v>7</v>
      </c>
      <c r="P25" s="45"/>
      <c r="Q25" s="45">
        <v>3</v>
      </c>
      <c r="R25" s="45">
        <v>0</v>
      </c>
      <c r="S25" s="45">
        <v>8</v>
      </c>
      <c r="T25" s="45">
        <v>1</v>
      </c>
      <c r="U25" s="45">
        <v>0</v>
      </c>
      <c r="V25" s="45">
        <v>2</v>
      </c>
      <c r="W25" s="45">
        <v>2</v>
      </c>
      <c r="X25" s="45">
        <v>3</v>
      </c>
      <c r="Y25" s="45">
        <v>3</v>
      </c>
      <c r="Z25" s="45">
        <v>2</v>
      </c>
      <c r="AA25" s="45">
        <v>3</v>
      </c>
      <c r="AB25" s="46">
        <f t="shared" si="0"/>
        <v>58</v>
      </c>
      <c r="AC25" s="53" t="s">
        <v>267</v>
      </c>
    </row>
    <row r="26" spans="2:29" ht="40.200000000000003" thickBot="1" x14ac:dyDescent="0.3">
      <c r="B26" s="41">
        <v>20</v>
      </c>
      <c r="C26" s="47" t="s">
        <v>192</v>
      </c>
      <c r="D26" s="47" t="s">
        <v>193</v>
      </c>
      <c r="E26" s="45"/>
      <c r="F26" s="45">
        <v>2</v>
      </c>
      <c r="G26" s="45">
        <v>0</v>
      </c>
      <c r="H26" s="45">
        <v>0</v>
      </c>
      <c r="I26" s="45">
        <v>3</v>
      </c>
      <c r="J26" s="45">
        <v>4</v>
      </c>
      <c r="K26" s="45">
        <v>2</v>
      </c>
      <c r="L26" s="45">
        <v>1</v>
      </c>
      <c r="M26" s="45"/>
      <c r="N26" s="45">
        <v>1</v>
      </c>
      <c r="O26" s="45">
        <v>2</v>
      </c>
      <c r="P26" s="45"/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2</v>
      </c>
      <c r="W26" s="45">
        <v>2</v>
      </c>
      <c r="X26" s="45">
        <v>2</v>
      </c>
      <c r="Y26" s="45">
        <v>2</v>
      </c>
      <c r="Z26" s="45">
        <v>3</v>
      </c>
      <c r="AA26" s="45">
        <v>3</v>
      </c>
      <c r="AB26" s="46">
        <f t="shared" si="0"/>
        <v>29</v>
      </c>
      <c r="AC26" s="45"/>
    </row>
    <row r="27" spans="2:29" ht="27" thickBot="1" x14ac:dyDescent="0.3">
      <c r="B27" s="41">
        <v>21</v>
      </c>
      <c r="C27" s="47" t="s">
        <v>194</v>
      </c>
      <c r="D27" s="47" t="s">
        <v>193</v>
      </c>
      <c r="E27" s="45"/>
      <c r="F27" s="45">
        <v>1</v>
      </c>
      <c r="G27" s="45">
        <v>0</v>
      </c>
      <c r="H27" s="45">
        <v>1</v>
      </c>
      <c r="I27" s="45">
        <v>0</v>
      </c>
      <c r="J27" s="45">
        <v>0</v>
      </c>
      <c r="K27" s="45">
        <v>0</v>
      </c>
      <c r="L27" s="45">
        <v>0</v>
      </c>
      <c r="M27" s="45"/>
      <c r="N27" s="45">
        <v>2</v>
      </c>
      <c r="O27" s="45">
        <v>1</v>
      </c>
      <c r="P27" s="45"/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2</v>
      </c>
      <c r="W27" s="45">
        <v>3</v>
      </c>
      <c r="X27" s="45">
        <v>3</v>
      </c>
      <c r="Y27" s="45">
        <v>2</v>
      </c>
      <c r="Z27" s="45">
        <v>0</v>
      </c>
      <c r="AA27" s="45">
        <v>2</v>
      </c>
      <c r="AB27" s="46">
        <f t="shared" si="0"/>
        <v>17</v>
      </c>
      <c r="AC27" s="45"/>
    </row>
    <row r="28" spans="2:29" ht="30" customHeight="1" thickBot="1" x14ac:dyDescent="0.3">
      <c r="B28" s="41">
        <v>22</v>
      </c>
      <c r="C28" s="47" t="s">
        <v>260</v>
      </c>
      <c r="D28" s="47" t="s">
        <v>147</v>
      </c>
      <c r="E28" s="45"/>
      <c r="F28" s="45">
        <v>3</v>
      </c>
      <c r="G28" s="45">
        <v>1</v>
      </c>
      <c r="H28" s="45">
        <v>1</v>
      </c>
      <c r="I28" s="45">
        <v>10</v>
      </c>
      <c r="J28" s="45">
        <v>5</v>
      </c>
      <c r="K28" s="45">
        <v>2</v>
      </c>
      <c r="L28" s="45">
        <v>1</v>
      </c>
      <c r="M28" s="45"/>
      <c r="N28" s="45">
        <v>3</v>
      </c>
      <c r="O28" s="45">
        <v>10</v>
      </c>
      <c r="P28" s="45"/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3</v>
      </c>
      <c r="W28" s="45">
        <v>4</v>
      </c>
      <c r="X28" s="45">
        <v>4</v>
      </c>
      <c r="Y28" s="45">
        <v>3</v>
      </c>
      <c r="Z28" s="45">
        <v>3</v>
      </c>
      <c r="AA28" s="45">
        <v>3</v>
      </c>
      <c r="AB28" s="46">
        <f t="shared" si="0"/>
        <v>56</v>
      </c>
      <c r="AC28" s="53" t="s">
        <v>267</v>
      </c>
    </row>
    <row r="29" spans="2:29" ht="79.8" thickBot="1" x14ac:dyDescent="0.3">
      <c r="B29" s="27">
        <v>23</v>
      </c>
      <c r="C29" s="35" t="s">
        <v>195</v>
      </c>
      <c r="D29" s="35" t="s">
        <v>109</v>
      </c>
      <c r="E29" s="29">
        <v>9</v>
      </c>
      <c r="F29" s="33">
        <v>3</v>
      </c>
      <c r="G29" s="33">
        <v>1</v>
      </c>
      <c r="H29" s="33">
        <v>1</v>
      </c>
      <c r="I29" s="33">
        <v>0</v>
      </c>
      <c r="J29" s="33">
        <v>4</v>
      </c>
      <c r="K29" s="33">
        <v>1</v>
      </c>
      <c r="L29" s="33">
        <v>1</v>
      </c>
      <c r="M29" s="33"/>
      <c r="N29" s="33">
        <v>2</v>
      </c>
      <c r="O29" s="33">
        <v>0</v>
      </c>
      <c r="P29" s="33"/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1</v>
      </c>
      <c r="W29" s="33">
        <v>1</v>
      </c>
      <c r="X29" s="33">
        <v>3</v>
      </c>
      <c r="Y29" s="33">
        <v>1</v>
      </c>
      <c r="Z29" s="33">
        <v>0</v>
      </c>
      <c r="AA29" s="33">
        <v>2</v>
      </c>
      <c r="AB29" s="34">
        <f t="shared" si="0"/>
        <v>21</v>
      </c>
      <c r="AC29" s="33"/>
    </row>
    <row r="30" spans="2:29" ht="79.8" thickBot="1" x14ac:dyDescent="0.3">
      <c r="B30" s="27">
        <v>24</v>
      </c>
      <c r="C30" s="35" t="s">
        <v>196</v>
      </c>
      <c r="D30" s="35" t="s">
        <v>109</v>
      </c>
      <c r="E30" s="29">
        <v>9</v>
      </c>
      <c r="F30" s="33">
        <v>2</v>
      </c>
      <c r="G30" s="33">
        <v>0</v>
      </c>
      <c r="H30" s="33">
        <v>0</v>
      </c>
      <c r="I30" s="33">
        <v>0</v>
      </c>
      <c r="J30" s="33">
        <v>3</v>
      </c>
      <c r="K30" s="33">
        <v>1</v>
      </c>
      <c r="L30" s="33">
        <v>1</v>
      </c>
      <c r="M30" s="33"/>
      <c r="N30" s="33">
        <v>1</v>
      </c>
      <c r="O30" s="33">
        <v>0</v>
      </c>
      <c r="P30" s="33">
        <v>1</v>
      </c>
      <c r="Q30" s="33">
        <v>0</v>
      </c>
      <c r="R30" s="33">
        <v>0</v>
      </c>
      <c r="S30" s="33">
        <v>3</v>
      </c>
      <c r="T30" s="33">
        <v>1</v>
      </c>
      <c r="U30" s="33">
        <v>0</v>
      </c>
      <c r="V30" s="33">
        <v>1</v>
      </c>
      <c r="W30" s="33">
        <v>1</v>
      </c>
      <c r="X30" s="33">
        <v>1</v>
      </c>
      <c r="Y30" s="33">
        <v>1</v>
      </c>
      <c r="Z30" s="33">
        <v>1</v>
      </c>
      <c r="AA30" s="33">
        <v>1</v>
      </c>
      <c r="AB30" s="34">
        <f t="shared" si="0"/>
        <v>19</v>
      </c>
      <c r="AC30" s="33"/>
    </row>
    <row r="31" spans="2:29" ht="79.8" thickBot="1" x14ac:dyDescent="0.3">
      <c r="B31" s="27">
        <v>25</v>
      </c>
      <c r="C31" s="35" t="s">
        <v>197</v>
      </c>
      <c r="D31" s="35" t="s">
        <v>109</v>
      </c>
      <c r="E31" s="29">
        <v>10</v>
      </c>
      <c r="F31" s="33">
        <v>3</v>
      </c>
      <c r="G31" s="33">
        <v>1</v>
      </c>
      <c r="H31" s="33">
        <v>1</v>
      </c>
      <c r="I31" s="33">
        <v>4</v>
      </c>
      <c r="J31" s="33">
        <v>3</v>
      </c>
      <c r="K31" s="33">
        <v>1</v>
      </c>
      <c r="L31" s="33">
        <v>1</v>
      </c>
      <c r="M31" s="33"/>
      <c r="N31" s="33">
        <v>2</v>
      </c>
      <c r="O31" s="33">
        <v>0</v>
      </c>
      <c r="P31" s="33"/>
      <c r="Q31" s="33">
        <v>0</v>
      </c>
      <c r="R31" s="33">
        <v>0</v>
      </c>
      <c r="S31" s="33">
        <v>0</v>
      </c>
      <c r="T31" s="33">
        <v>1</v>
      </c>
      <c r="U31" s="33">
        <v>0</v>
      </c>
      <c r="V31" s="33">
        <v>3</v>
      </c>
      <c r="W31" s="33">
        <v>4</v>
      </c>
      <c r="X31" s="33">
        <v>4</v>
      </c>
      <c r="Y31" s="33">
        <v>1</v>
      </c>
      <c r="Z31" s="33">
        <v>2</v>
      </c>
      <c r="AA31" s="33">
        <v>2</v>
      </c>
      <c r="AB31" s="34">
        <f t="shared" si="0"/>
        <v>33</v>
      </c>
      <c r="AC31" s="33"/>
    </row>
    <row r="32" spans="2:29" ht="79.8" thickBot="1" x14ac:dyDescent="0.3">
      <c r="B32" s="27">
        <v>26</v>
      </c>
      <c r="C32" s="35" t="s">
        <v>198</v>
      </c>
      <c r="D32" s="35" t="s">
        <v>109</v>
      </c>
      <c r="E32" s="29">
        <v>9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>
        <f t="shared" si="0"/>
        <v>0</v>
      </c>
      <c r="AC32" s="33"/>
    </row>
    <row r="33" spans="2:29" ht="79.8" thickBot="1" x14ac:dyDescent="0.3">
      <c r="B33" s="27">
        <v>27</v>
      </c>
      <c r="C33" s="35" t="s">
        <v>199</v>
      </c>
      <c r="D33" s="35" t="s">
        <v>109</v>
      </c>
      <c r="E33" s="29">
        <v>9</v>
      </c>
      <c r="F33" s="33">
        <v>3</v>
      </c>
      <c r="G33" s="33">
        <v>1</v>
      </c>
      <c r="H33" s="33">
        <v>1</v>
      </c>
      <c r="I33" s="33">
        <v>0</v>
      </c>
      <c r="J33" s="33">
        <v>5</v>
      </c>
      <c r="K33" s="33">
        <v>2</v>
      </c>
      <c r="L33" s="33">
        <v>1</v>
      </c>
      <c r="M33" s="33"/>
      <c r="N33" s="33">
        <v>2</v>
      </c>
      <c r="O33" s="33">
        <v>8</v>
      </c>
      <c r="P33" s="33"/>
      <c r="Q33" s="33">
        <v>0</v>
      </c>
      <c r="R33" s="33">
        <v>0</v>
      </c>
      <c r="S33" s="33">
        <v>1</v>
      </c>
      <c r="T33" s="33">
        <v>1</v>
      </c>
      <c r="U33" s="33">
        <v>0</v>
      </c>
      <c r="V33" s="33">
        <v>0</v>
      </c>
      <c r="W33" s="33">
        <v>0</v>
      </c>
      <c r="X33" s="33">
        <v>1</v>
      </c>
      <c r="Y33" s="33">
        <v>1</v>
      </c>
      <c r="Z33" s="33">
        <v>0</v>
      </c>
      <c r="AA33" s="33">
        <v>1</v>
      </c>
      <c r="AB33" s="34">
        <f t="shared" si="0"/>
        <v>28</v>
      </c>
      <c r="AC33" s="33"/>
    </row>
    <row r="34" spans="2:29" ht="62.4" customHeight="1" thickBot="1" x14ac:dyDescent="0.3">
      <c r="B34" s="27">
        <v>28</v>
      </c>
      <c r="C34" s="35" t="s">
        <v>200</v>
      </c>
      <c r="D34" s="35" t="s">
        <v>90</v>
      </c>
      <c r="E34" s="29">
        <v>7</v>
      </c>
      <c r="F34" s="33">
        <v>3</v>
      </c>
      <c r="G34" s="33">
        <v>1</v>
      </c>
      <c r="H34" s="33">
        <v>1</v>
      </c>
      <c r="I34" s="33">
        <v>0</v>
      </c>
      <c r="J34" s="33">
        <v>3</v>
      </c>
      <c r="K34" s="33">
        <v>2</v>
      </c>
      <c r="L34" s="33">
        <v>1</v>
      </c>
      <c r="M34" s="33"/>
      <c r="N34" s="33">
        <v>1</v>
      </c>
      <c r="O34" s="33">
        <v>3</v>
      </c>
      <c r="P34" s="33"/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2</v>
      </c>
      <c r="W34" s="33">
        <v>2</v>
      </c>
      <c r="X34" s="33">
        <v>2</v>
      </c>
      <c r="Y34" s="33">
        <v>1</v>
      </c>
      <c r="Z34" s="33">
        <v>1</v>
      </c>
      <c r="AA34" s="33">
        <v>2</v>
      </c>
      <c r="AB34" s="34">
        <f t="shared" si="0"/>
        <v>25</v>
      </c>
      <c r="AC34" s="33"/>
    </row>
    <row r="35" spans="2:29" ht="27" thickBot="1" x14ac:dyDescent="0.3">
      <c r="B35" s="41">
        <v>29</v>
      </c>
      <c r="C35" s="48" t="s">
        <v>201</v>
      </c>
      <c r="D35" s="48" t="s">
        <v>137</v>
      </c>
      <c r="E35" s="43">
        <v>11</v>
      </c>
      <c r="F35" s="45">
        <v>3</v>
      </c>
      <c r="G35" s="45">
        <v>1</v>
      </c>
      <c r="H35" s="45">
        <v>1</v>
      </c>
      <c r="I35" s="45">
        <v>10</v>
      </c>
      <c r="J35" s="45">
        <v>4</v>
      </c>
      <c r="K35" s="45">
        <v>2</v>
      </c>
      <c r="L35" s="45">
        <v>1</v>
      </c>
      <c r="M35" s="45"/>
      <c r="N35" s="45">
        <v>3</v>
      </c>
      <c r="O35" s="45">
        <v>6</v>
      </c>
      <c r="P35" s="45"/>
      <c r="Q35" s="45">
        <v>3</v>
      </c>
      <c r="R35" s="45">
        <v>0</v>
      </c>
      <c r="S35" s="45">
        <v>7</v>
      </c>
      <c r="T35" s="45">
        <v>1</v>
      </c>
      <c r="U35" s="45">
        <v>7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6">
        <f t="shared" si="0"/>
        <v>49</v>
      </c>
      <c r="AC35" s="54" t="s">
        <v>268</v>
      </c>
    </row>
    <row r="36" spans="2:29" ht="27" thickBot="1" x14ac:dyDescent="0.3">
      <c r="B36" s="27">
        <v>30</v>
      </c>
      <c r="C36" s="35" t="s">
        <v>202</v>
      </c>
      <c r="D36" s="35" t="s">
        <v>203</v>
      </c>
      <c r="E36" s="29">
        <v>10</v>
      </c>
      <c r="F36" s="33">
        <v>1</v>
      </c>
      <c r="G36" s="33">
        <v>1</v>
      </c>
      <c r="H36" s="33">
        <v>1</v>
      </c>
      <c r="I36" s="33">
        <v>10</v>
      </c>
      <c r="J36" s="33">
        <v>4</v>
      </c>
      <c r="K36" s="33">
        <v>2</v>
      </c>
      <c r="L36" s="33">
        <v>1</v>
      </c>
      <c r="M36" s="33"/>
      <c r="N36" s="33">
        <v>2</v>
      </c>
      <c r="O36" s="33">
        <v>10</v>
      </c>
      <c r="P36" s="33"/>
      <c r="Q36" s="33">
        <v>3</v>
      </c>
      <c r="R36" s="33">
        <v>7</v>
      </c>
      <c r="S36" s="33">
        <v>7</v>
      </c>
      <c r="T36" s="33">
        <v>1</v>
      </c>
      <c r="U36" s="33">
        <v>6</v>
      </c>
      <c r="V36" s="33">
        <v>0</v>
      </c>
      <c r="W36" s="33">
        <v>2</v>
      </c>
      <c r="X36" s="33">
        <v>2</v>
      </c>
      <c r="Y36" s="33">
        <v>0</v>
      </c>
      <c r="Z36" s="33">
        <v>0</v>
      </c>
      <c r="AA36" s="33">
        <v>0</v>
      </c>
      <c r="AB36" s="34">
        <f t="shared" si="0"/>
        <v>60</v>
      </c>
      <c r="AC36" s="51" t="s">
        <v>267</v>
      </c>
    </row>
    <row r="37" spans="2:29" ht="53.4" thickBot="1" x14ac:dyDescent="0.3">
      <c r="B37" s="27">
        <v>31</v>
      </c>
      <c r="C37" s="35" t="s">
        <v>204</v>
      </c>
      <c r="D37" s="35" t="s">
        <v>205</v>
      </c>
      <c r="E37" s="29">
        <v>11</v>
      </c>
      <c r="F37" s="33">
        <v>0</v>
      </c>
      <c r="G37" s="33">
        <v>0</v>
      </c>
      <c r="H37" s="33">
        <v>0</v>
      </c>
      <c r="I37" s="33">
        <v>0</v>
      </c>
      <c r="J37" s="33">
        <v>4</v>
      </c>
      <c r="K37" s="33">
        <v>2</v>
      </c>
      <c r="L37" s="33">
        <v>1</v>
      </c>
      <c r="M37" s="33"/>
      <c r="N37" s="33">
        <v>3</v>
      </c>
      <c r="O37" s="33">
        <v>10</v>
      </c>
      <c r="P37" s="33"/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2</v>
      </c>
      <c r="W37" s="33">
        <v>2</v>
      </c>
      <c r="X37" s="33">
        <v>3</v>
      </c>
      <c r="Y37" s="33">
        <v>2</v>
      </c>
      <c r="Z37" s="33">
        <v>0</v>
      </c>
      <c r="AA37" s="33">
        <v>2</v>
      </c>
      <c r="AB37" s="34">
        <f t="shared" si="0"/>
        <v>31</v>
      </c>
      <c r="AC37" s="33"/>
    </row>
    <row r="38" spans="2:29" ht="40.200000000000003" thickBot="1" x14ac:dyDescent="0.3">
      <c r="B38" s="27">
        <v>32</v>
      </c>
      <c r="C38" s="35" t="s">
        <v>206</v>
      </c>
      <c r="D38" s="35" t="s">
        <v>207</v>
      </c>
      <c r="E38" s="29">
        <v>8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/>
      <c r="N38" s="33">
        <v>2</v>
      </c>
      <c r="O38" s="33">
        <v>5</v>
      </c>
      <c r="P38" s="33"/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1</v>
      </c>
      <c r="W38" s="33">
        <v>1</v>
      </c>
      <c r="X38" s="33">
        <v>1</v>
      </c>
      <c r="Y38" s="33">
        <v>0</v>
      </c>
      <c r="Z38" s="33">
        <v>0</v>
      </c>
      <c r="AA38" s="33">
        <v>0</v>
      </c>
      <c r="AB38" s="34">
        <f t="shared" si="0"/>
        <v>10</v>
      </c>
      <c r="AC38" s="33"/>
    </row>
    <row r="39" spans="2:29" ht="27" thickBot="1" x14ac:dyDescent="0.3">
      <c r="B39" s="41">
        <v>33</v>
      </c>
      <c r="C39" s="48" t="s">
        <v>208</v>
      </c>
      <c r="D39" s="48" t="s">
        <v>209</v>
      </c>
      <c r="E39" s="43">
        <v>8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>
        <f t="shared" si="0"/>
        <v>0</v>
      </c>
      <c r="AC39" s="45"/>
    </row>
    <row r="40" spans="2:29" ht="40.200000000000003" thickBot="1" x14ac:dyDescent="0.3">
      <c r="B40" s="41">
        <v>34</v>
      </c>
      <c r="C40" s="48" t="s">
        <v>210</v>
      </c>
      <c r="D40" s="48" t="s">
        <v>211</v>
      </c>
      <c r="E40" s="43">
        <v>8</v>
      </c>
      <c r="F40" s="45">
        <v>1</v>
      </c>
      <c r="G40" s="45">
        <v>0</v>
      </c>
      <c r="H40" s="45">
        <v>0</v>
      </c>
      <c r="I40" s="45">
        <v>5</v>
      </c>
      <c r="J40" s="45">
        <v>2</v>
      </c>
      <c r="K40" s="45">
        <v>1</v>
      </c>
      <c r="L40" s="45"/>
      <c r="M40" s="45"/>
      <c r="N40" s="45">
        <v>1</v>
      </c>
      <c r="O40" s="45">
        <v>0</v>
      </c>
      <c r="P40" s="45"/>
      <c r="Q40" s="45">
        <v>0</v>
      </c>
      <c r="R40" s="45">
        <v>0</v>
      </c>
      <c r="S40" s="45">
        <v>0</v>
      </c>
      <c r="T40" s="45">
        <v>1</v>
      </c>
      <c r="U40" s="45">
        <v>0</v>
      </c>
      <c r="V40" s="45">
        <v>0</v>
      </c>
      <c r="W40" s="45">
        <v>2</v>
      </c>
      <c r="X40" s="45">
        <v>2</v>
      </c>
      <c r="Y40" s="45">
        <v>2</v>
      </c>
      <c r="Z40" s="45">
        <v>0</v>
      </c>
      <c r="AA40" s="45">
        <v>2</v>
      </c>
      <c r="AB40" s="46">
        <f t="shared" si="0"/>
        <v>19</v>
      </c>
      <c r="AC40" s="45"/>
    </row>
    <row r="41" spans="2:29" ht="53.4" thickBot="1" x14ac:dyDescent="0.3">
      <c r="B41" s="27">
        <v>35</v>
      </c>
      <c r="C41" s="35" t="s">
        <v>212</v>
      </c>
      <c r="D41" s="35" t="s">
        <v>213</v>
      </c>
      <c r="E41" s="29">
        <v>9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>
        <f t="shared" si="0"/>
        <v>0</v>
      </c>
      <c r="AC41" s="33"/>
    </row>
    <row r="42" spans="2:29" ht="42.6" customHeight="1" thickBot="1" x14ac:dyDescent="0.3">
      <c r="B42" s="27">
        <v>36</v>
      </c>
      <c r="C42" s="35" t="s">
        <v>214</v>
      </c>
      <c r="D42" s="35" t="s">
        <v>102</v>
      </c>
      <c r="E42" s="29">
        <v>8</v>
      </c>
      <c r="F42" s="33">
        <v>0</v>
      </c>
      <c r="G42" s="33">
        <v>0</v>
      </c>
      <c r="H42" s="33">
        <v>0</v>
      </c>
      <c r="I42" s="33">
        <v>0</v>
      </c>
      <c r="J42" s="33">
        <v>2</v>
      </c>
      <c r="K42" s="33">
        <v>0</v>
      </c>
      <c r="L42" s="33">
        <v>0</v>
      </c>
      <c r="M42" s="33"/>
      <c r="N42" s="33">
        <v>0</v>
      </c>
      <c r="O42" s="33">
        <v>0</v>
      </c>
      <c r="P42" s="33"/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4">
        <f t="shared" si="0"/>
        <v>2</v>
      </c>
      <c r="AC42" s="33"/>
    </row>
    <row r="43" spans="2:29" ht="57.6" customHeight="1" thickBot="1" x14ac:dyDescent="0.3">
      <c r="B43" s="41">
        <v>37</v>
      </c>
      <c r="C43" s="48" t="s">
        <v>215</v>
      </c>
      <c r="D43" s="48" t="s">
        <v>216</v>
      </c>
      <c r="E43" s="43">
        <v>10</v>
      </c>
      <c r="F43" s="45">
        <v>0</v>
      </c>
      <c r="G43" s="45">
        <v>0</v>
      </c>
      <c r="H43" s="45">
        <v>0</v>
      </c>
      <c r="I43" s="45">
        <v>0</v>
      </c>
      <c r="J43" s="45">
        <v>4</v>
      </c>
      <c r="K43" s="45">
        <v>2</v>
      </c>
      <c r="L43" s="45">
        <v>1</v>
      </c>
      <c r="M43" s="45"/>
      <c r="N43" s="45">
        <v>3</v>
      </c>
      <c r="O43" s="45">
        <v>5</v>
      </c>
      <c r="P43" s="45"/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6">
        <f t="shared" si="0"/>
        <v>15</v>
      </c>
      <c r="AC43" s="45"/>
    </row>
    <row r="44" spans="2:29" ht="44.4" customHeight="1" thickBot="1" x14ac:dyDescent="0.3">
      <c r="B44" s="41">
        <v>38</v>
      </c>
      <c r="C44" s="49" t="s">
        <v>217</v>
      </c>
      <c r="D44" s="50" t="s">
        <v>262</v>
      </c>
      <c r="E44" s="43">
        <v>9</v>
      </c>
      <c r="F44" s="45">
        <v>3</v>
      </c>
      <c r="G44" s="45">
        <v>1</v>
      </c>
      <c r="H44" s="45">
        <v>0</v>
      </c>
      <c r="I44" s="45">
        <v>10</v>
      </c>
      <c r="J44" s="45">
        <v>5</v>
      </c>
      <c r="K44" s="45">
        <v>2</v>
      </c>
      <c r="L44" s="45">
        <v>1</v>
      </c>
      <c r="M44" s="45"/>
      <c r="N44" s="45">
        <v>2</v>
      </c>
      <c r="O44" s="45">
        <v>10</v>
      </c>
      <c r="P44" s="45"/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1</v>
      </c>
      <c r="W44" s="45">
        <v>3</v>
      </c>
      <c r="X44" s="45">
        <v>4</v>
      </c>
      <c r="Y44" s="45">
        <v>2</v>
      </c>
      <c r="Z44" s="45">
        <v>0</v>
      </c>
      <c r="AA44" s="45">
        <v>3</v>
      </c>
      <c r="AB44" s="46">
        <f t="shared" si="0"/>
        <v>47</v>
      </c>
      <c r="AC44" s="54" t="s">
        <v>268</v>
      </c>
    </row>
    <row r="45" spans="2:29" ht="54.6" customHeight="1" thickBot="1" x14ac:dyDescent="0.3">
      <c r="B45" s="27">
        <v>39</v>
      </c>
      <c r="C45" s="36" t="s">
        <v>218</v>
      </c>
      <c r="D45" s="35" t="s">
        <v>213</v>
      </c>
      <c r="E45" s="29">
        <v>9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>
        <f t="shared" si="0"/>
        <v>0</v>
      </c>
      <c r="AC45" s="33"/>
    </row>
    <row r="46" spans="2:29" ht="66.599999999999994" thickBot="1" x14ac:dyDescent="0.3">
      <c r="B46" s="41">
        <v>40</v>
      </c>
      <c r="C46" s="42" t="s">
        <v>219</v>
      </c>
      <c r="D46" s="42" t="s">
        <v>108</v>
      </c>
      <c r="E46" s="43">
        <v>11</v>
      </c>
      <c r="F46" s="45">
        <v>3</v>
      </c>
      <c r="G46" s="45">
        <v>1</v>
      </c>
      <c r="H46" s="45">
        <v>1</v>
      </c>
      <c r="I46" s="45">
        <v>0</v>
      </c>
      <c r="J46" s="45">
        <v>2</v>
      </c>
      <c r="K46" s="45">
        <v>1</v>
      </c>
      <c r="L46" s="45">
        <v>1</v>
      </c>
      <c r="M46" s="45"/>
      <c r="N46" s="45">
        <v>3</v>
      </c>
      <c r="O46" s="45">
        <v>7</v>
      </c>
      <c r="P46" s="45"/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2</v>
      </c>
      <c r="X46" s="45">
        <v>4</v>
      </c>
      <c r="Y46" s="45">
        <v>3</v>
      </c>
      <c r="Z46" s="45">
        <v>0</v>
      </c>
      <c r="AA46" s="45">
        <v>2</v>
      </c>
      <c r="AB46" s="46">
        <f t="shared" si="0"/>
        <v>30</v>
      </c>
      <c r="AC46" s="45"/>
    </row>
    <row r="47" spans="2:29" ht="27.6" customHeight="1" thickBot="1" x14ac:dyDescent="0.3">
      <c r="B47" s="27">
        <v>41</v>
      </c>
      <c r="C47" s="36" t="s">
        <v>220</v>
      </c>
      <c r="D47" s="36" t="s">
        <v>263</v>
      </c>
      <c r="E47" s="33">
        <v>8</v>
      </c>
      <c r="F47" s="33">
        <v>0</v>
      </c>
      <c r="G47" s="33">
        <v>0</v>
      </c>
      <c r="H47" s="33">
        <v>0</v>
      </c>
      <c r="I47" s="33">
        <v>1</v>
      </c>
      <c r="J47" s="33">
        <v>1</v>
      </c>
      <c r="K47" s="33">
        <v>0</v>
      </c>
      <c r="L47" s="33">
        <v>0</v>
      </c>
      <c r="M47" s="33"/>
      <c r="N47" s="33">
        <v>0</v>
      </c>
      <c r="O47" s="33">
        <v>0</v>
      </c>
      <c r="P47" s="33"/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1</v>
      </c>
      <c r="W47" s="33">
        <v>1</v>
      </c>
      <c r="X47" s="33">
        <v>1</v>
      </c>
      <c r="Y47" s="33">
        <v>1</v>
      </c>
      <c r="Z47" s="33">
        <v>1</v>
      </c>
      <c r="AA47" s="33">
        <v>1</v>
      </c>
      <c r="AB47" s="34">
        <f t="shared" si="0"/>
        <v>8</v>
      </c>
      <c r="AC47" s="33"/>
    </row>
    <row r="48" spans="2:29" ht="79.8" thickBot="1" x14ac:dyDescent="0.3">
      <c r="B48" s="27">
        <v>42</v>
      </c>
      <c r="C48" s="36" t="s">
        <v>261</v>
      </c>
      <c r="D48" s="35" t="s">
        <v>109</v>
      </c>
      <c r="E48" s="37"/>
      <c r="F48" s="33">
        <v>0</v>
      </c>
      <c r="G48" s="33">
        <v>0</v>
      </c>
      <c r="H48" s="33">
        <v>0</v>
      </c>
      <c r="I48" s="33">
        <v>0</v>
      </c>
      <c r="J48" s="33">
        <v>5</v>
      </c>
      <c r="K48" s="33">
        <v>2</v>
      </c>
      <c r="L48" s="33">
        <v>1</v>
      </c>
      <c r="M48" s="33"/>
      <c r="N48" s="33">
        <v>0</v>
      </c>
      <c r="O48" s="33">
        <v>0</v>
      </c>
      <c r="P48" s="33"/>
      <c r="Q48" s="33">
        <v>3</v>
      </c>
      <c r="R48" s="33">
        <v>0</v>
      </c>
      <c r="S48" s="33">
        <v>1</v>
      </c>
      <c r="T48" s="33">
        <v>1</v>
      </c>
      <c r="U48" s="33">
        <v>0</v>
      </c>
      <c r="V48" s="33">
        <v>0</v>
      </c>
      <c r="W48" s="33">
        <v>1</v>
      </c>
      <c r="X48" s="33">
        <v>1</v>
      </c>
      <c r="Y48" s="33">
        <v>1</v>
      </c>
      <c r="Z48" s="33">
        <v>0</v>
      </c>
      <c r="AA48" s="33">
        <v>1</v>
      </c>
      <c r="AB48" s="34">
        <f t="shared" si="0"/>
        <v>17</v>
      </c>
      <c r="AC48" s="33"/>
    </row>
  </sheetData>
  <mergeCells count="36">
    <mergeCell ref="J3:L3"/>
    <mergeCell ref="C2:C6"/>
    <mergeCell ref="G4:H4"/>
    <mergeCell ref="F4:F5"/>
    <mergeCell ref="F3:H3"/>
    <mergeCell ref="I3:I5"/>
    <mergeCell ref="F2:I2"/>
    <mergeCell ref="AB2:AB5"/>
    <mergeCell ref="AC2:AC6"/>
    <mergeCell ref="U3:U5"/>
    <mergeCell ref="Q2:U2"/>
    <mergeCell ref="V4:V5"/>
    <mergeCell ref="W4:W5"/>
    <mergeCell ref="X4:X5"/>
    <mergeCell ref="Y4:Y5"/>
    <mergeCell ref="Q3:T3"/>
    <mergeCell ref="Q4:Q5"/>
    <mergeCell ref="R4:R5"/>
    <mergeCell ref="S4:S5"/>
    <mergeCell ref="T4:T5"/>
    <mergeCell ref="B2:B6"/>
    <mergeCell ref="Z4:Z5"/>
    <mergeCell ref="AA4:AA5"/>
    <mergeCell ref="V3:AA3"/>
    <mergeCell ref="V2:AA2"/>
    <mergeCell ref="P3:P5"/>
    <mergeCell ref="N2:P2"/>
    <mergeCell ref="J4:J5"/>
    <mergeCell ref="K4:K5"/>
    <mergeCell ref="L4:L5"/>
    <mergeCell ref="M3:M5"/>
    <mergeCell ref="N3:N5"/>
    <mergeCell ref="O3:O5"/>
    <mergeCell ref="J2:M2"/>
    <mergeCell ref="E2:E6"/>
    <mergeCell ref="D2:D6"/>
  </mergeCells>
  <pageMargins left="0" right="0" top="0" bottom="0" header="0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9"/>
  <sheetViews>
    <sheetView tabSelected="1" topLeftCell="A4" workbookViewId="0">
      <selection activeCell="K11" sqref="K11"/>
    </sheetView>
  </sheetViews>
  <sheetFormatPr defaultRowHeight="13.2" x14ac:dyDescent="0.25"/>
  <cols>
    <col min="3" max="3" width="30" customWidth="1"/>
    <col min="5" max="5" width="15.109375" customWidth="1"/>
    <col min="6" max="6" width="14.109375" customWidth="1"/>
    <col min="7" max="7" width="11.109375" customWidth="1"/>
    <col min="10" max="10" width="16.109375" customWidth="1"/>
    <col min="11" max="11" width="26.33203125" customWidth="1"/>
  </cols>
  <sheetData>
    <row r="5" spans="3:11" ht="39.6" x14ac:dyDescent="0.25">
      <c r="C5" s="58" t="s">
        <v>163</v>
      </c>
      <c r="D5" s="58" t="s">
        <v>273</v>
      </c>
      <c r="E5" s="58" t="s">
        <v>275</v>
      </c>
      <c r="F5" s="58" t="s">
        <v>274</v>
      </c>
      <c r="G5" s="59" t="s">
        <v>252</v>
      </c>
      <c r="H5" s="58" t="s">
        <v>20</v>
      </c>
      <c r="I5" s="26"/>
    </row>
    <row r="6" spans="3:11" ht="51.6" customHeight="1" x14ac:dyDescent="0.25">
      <c r="C6" s="60" t="s">
        <v>66</v>
      </c>
      <c r="D6" s="62">
        <v>50</v>
      </c>
      <c r="E6" s="62">
        <v>40</v>
      </c>
      <c r="F6" s="62">
        <v>38</v>
      </c>
      <c r="G6" s="62">
        <f>D6+E6+F6</f>
        <v>128</v>
      </c>
      <c r="H6" s="62"/>
      <c r="J6" s="38"/>
      <c r="K6" s="40" t="s">
        <v>264</v>
      </c>
    </row>
    <row r="7" spans="3:11" ht="63.6" customHeight="1" x14ac:dyDescent="0.25">
      <c r="C7" s="61" t="s">
        <v>279</v>
      </c>
      <c r="D7" s="62">
        <v>44</v>
      </c>
      <c r="E7" s="62">
        <v>52</v>
      </c>
      <c r="F7" s="62">
        <v>37</v>
      </c>
      <c r="G7" s="62">
        <f t="shared" ref="G7:G19" si="0">D7+E7+F7</f>
        <v>133</v>
      </c>
      <c r="H7" s="148" t="s">
        <v>268</v>
      </c>
      <c r="J7" s="39"/>
      <c r="K7" s="40" t="s">
        <v>265</v>
      </c>
    </row>
    <row r="8" spans="3:11" ht="31.2" x14ac:dyDescent="0.25">
      <c r="C8" s="60" t="s">
        <v>280</v>
      </c>
      <c r="D8" s="62">
        <v>47</v>
      </c>
      <c r="E8" s="62">
        <v>33</v>
      </c>
      <c r="F8" s="62">
        <v>29</v>
      </c>
      <c r="G8" s="62">
        <f t="shared" si="0"/>
        <v>109</v>
      </c>
      <c r="H8" s="62"/>
    </row>
    <row r="9" spans="3:11" ht="31.2" x14ac:dyDescent="0.25">
      <c r="C9" s="60" t="s">
        <v>176</v>
      </c>
      <c r="D9" s="62">
        <v>30</v>
      </c>
      <c r="E9" s="62">
        <v>52</v>
      </c>
      <c r="F9" s="62">
        <v>49</v>
      </c>
      <c r="G9" s="62">
        <f t="shared" si="0"/>
        <v>131</v>
      </c>
      <c r="H9" s="62"/>
    </row>
    <row r="10" spans="3:11" ht="62.4" x14ac:dyDescent="0.25">
      <c r="C10" s="60" t="s">
        <v>276</v>
      </c>
      <c r="D10" s="62">
        <v>74</v>
      </c>
      <c r="E10" s="62">
        <v>48</v>
      </c>
      <c r="F10" s="62">
        <v>56</v>
      </c>
      <c r="G10" s="62">
        <f t="shared" si="0"/>
        <v>178</v>
      </c>
      <c r="H10" s="148" t="s">
        <v>266</v>
      </c>
    </row>
    <row r="11" spans="3:11" ht="46.8" x14ac:dyDescent="0.25">
      <c r="C11" s="61" t="s">
        <v>73</v>
      </c>
      <c r="D11" s="62">
        <v>63</v>
      </c>
      <c r="E11" s="62">
        <v>35</v>
      </c>
      <c r="F11" s="62">
        <v>52</v>
      </c>
      <c r="G11" s="62">
        <f t="shared" si="0"/>
        <v>150</v>
      </c>
      <c r="H11" s="148" t="s">
        <v>266</v>
      </c>
    </row>
    <row r="12" spans="3:11" ht="31.2" x14ac:dyDescent="0.25">
      <c r="C12" s="61" t="s">
        <v>78</v>
      </c>
      <c r="D12" s="62">
        <v>25</v>
      </c>
      <c r="E12" s="62">
        <v>35</v>
      </c>
      <c r="F12" s="62">
        <v>25</v>
      </c>
      <c r="G12" s="62">
        <f t="shared" si="0"/>
        <v>85</v>
      </c>
      <c r="H12" s="62"/>
    </row>
    <row r="13" spans="3:11" ht="31.2" x14ac:dyDescent="0.25">
      <c r="C13" s="60" t="s">
        <v>80</v>
      </c>
      <c r="D13" s="62">
        <v>75</v>
      </c>
      <c r="E13" s="62">
        <v>42</v>
      </c>
      <c r="F13" s="62">
        <v>34</v>
      </c>
      <c r="G13" s="62">
        <f t="shared" si="0"/>
        <v>151</v>
      </c>
      <c r="H13" s="148" t="s">
        <v>268</v>
      </c>
    </row>
    <row r="14" spans="3:11" ht="78" x14ac:dyDescent="0.25">
      <c r="C14" s="60" t="s">
        <v>82</v>
      </c>
      <c r="D14" s="62">
        <v>33</v>
      </c>
      <c r="E14" s="62">
        <v>18</v>
      </c>
      <c r="F14" s="62">
        <v>18</v>
      </c>
      <c r="G14" s="62">
        <f t="shared" si="0"/>
        <v>69</v>
      </c>
      <c r="H14" s="62"/>
    </row>
    <row r="15" spans="3:11" ht="72.599999999999994" customHeight="1" x14ac:dyDescent="0.25">
      <c r="C15" s="70" t="s">
        <v>278</v>
      </c>
      <c r="D15" s="62">
        <v>56</v>
      </c>
      <c r="E15" s="62">
        <v>59</v>
      </c>
      <c r="F15" s="62">
        <v>20</v>
      </c>
      <c r="G15" s="62">
        <f t="shared" si="0"/>
        <v>135</v>
      </c>
      <c r="H15" s="148" t="s">
        <v>267</v>
      </c>
    </row>
    <row r="16" spans="3:11" ht="38.4" customHeight="1" x14ac:dyDescent="0.25">
      <c r="C16" s="98" t="s">
        <v>137</v>
      </c>
      <c r="D16" s="96">
        <v>49</v>
      </c>
      <c r="E16" s="62">
        <v>32</v>
      </c>
      <c r="F16" s="62">
        <v>31</v>
      </c>
      <c r="G16" s="96">
        <f t="shared" si="0"/>
        <v>112</v>
      </c>
      <c r="H16" s="97"/>
    </row>
    <row r="17" spans="3:8" ht="31.2" x14ac:dyDescent="0.25">
      <c r="C17" s="60" t="s">
        <v>96</v>
      </c>
      <c r="D17" s="96">
        <v>60</v>
      </c>
      <c r="E17" s="62">
        <v>48</v>
      </c>
      <c r="F17" s="62">
        <v>45</v>
      </c>
      <c r="G17" s="96">
        <f t="shared" si="0"/>
        <v>153</v>
      </c>
      <c r="H17" s="148" t="s">
        <v>267</v>
      </c>
    </row>
    <row r="18" spans="3:8" ht="78" x14ac:dyDescent="0.25">
      <c r="C18" s="60" t="s">
        <v>281</v>
      </c>
      <c r="D18" s="62">
        <v>30</v>
      </c>
      <c r="E18" s="62">
        <v>46</v>
      </c>
      <c r="F18" s="62">
        <v>36</v>
      </c>
      <c r="G18" s="62">
        <f t="shared" si="0"/>
        <v>112</v>
      </c>
      <c r="H18" s="97"/>
    </row>
    <row r="19" spans="3:8" ht="62.4" x14ac:dyDescent="0.3">
      <c r="C19" s="102" t="s">
        <v>286</v>
      </c>
      <c r="D19" s="62">
        <v>22</v>
      </c>
      <c r="E19" s="62">
        <v>20</v>
      </c>
      <c r="F19" s="62">
        <v>10</v>
      </c>
      <c r="G19" s="62">
        <f t="shared" si="0"/>
        <v>52</v>
      </c>
      <c r="H19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Номінація Програмування</vt:lpstr>
      <vt:lpstr>Номінація WEB</vt:lpstr>
      <vt:lpstr>Номінація Офіс</vt:lpstr>
      <vt:lpstr>Командна першість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cp:lastPrinted>2019-03-22T10:03:58Z</cp:lastPrinted>
  <dcterms:created xsi:type="dcterms:W3CDTF">2018-12-06T08:08:44Z</dcterms:created>
  <dcterms:modified xsi:type="dcterms:W3CDTF">2019-03-27T15:12:15Z</dcterms:modified>
</cp:coreProperties>
</file>