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60" windowWidth="15600" windowHeight="9120" activeTab="3"/>
  </bookViews>
  <sheets>
    <sheet name="Номінація Програмування" sheetId="5" r:id="rId1"/>
    <sheet name="Номінація WEB" sheetId="6" r:id="rId2"/>
    <sheet name="Номінація Офіс" sheetId="8" r:id="rId3"/>
    <sheet name="Командна першість" sheetId="9" r:id="rId4"/>
  </sheets>
  <calcPr calcId="145621"/>
</workbook>
</file>

<file path=xl/calcChain.xml><?xml version="1.0" encoding="utf-8"?>
<calcChain xmlns="http://schemas.openxmlformats.org/spreadsheetml/2006/main">
  <c r="G19" i="9" l="1"/>
  <c r="G20" i="9"/>
  <c r="G21" i="9"/>
  <c r="G15" i="9"/>
  <c r="G16" i="9"/>
  <c r="G17" i="9"/>
  <c r="AG23" i="8" l="1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G22" i="8"/>
  <c r="AG24" i="8"/>
  <c r="AG25" i="8"/>
  <c r="AG26" i="8"/>
  <c r="AG27" i="8"/>
  <c r="AG28" i="8"/>
  <c r="AG29" i="8"/>
  <c r="AG30" i="8"/>
  <c r="AG31" i="8"/>
  <c r="AG32" i="8"/>
  <c r="AG33" i="8"/>
  <c r="AG34" i="8"/>
  <c r="AG35" i="8"/>
  <c r="AG36" i="8"/>
  <c r="AG37" i="8"/>
  <c r="AG38" i="8"/>
  <c r="AG39" i="8"/>
  <c r="AG40" i="8"/>
  <c r="AG41" i="8"/>
  <c r="AG42" i="8"/>
  <c r="AG43" i="8"/>
  <c r="AG7" i="8"/>
  <c r="AH13" i="6"/>
  <c r="M17" i="5"/>
  <c r="AH32" i="6" l="1"/>
  <c r="AH33" i="6"/>
  <c r="AH19" i="6"/>
  <c r="AH20" i="6"/>
  <c r="AH21" i="6"/>
  <c r="AH22" i="6"/>
  <c r="AH23" i="6"/>
  <c r="AH11" i="6"/>
  <c r="AH12" i="6"/>
  <c r="AH15" i="6"/>
  <c r="AH37" i="6"/>
  <c r="AH14" i="6"/>
  <c r="AH29" i="6"/>
  <c r="M4" i="5"/>
  <c r="M30" i="5" l="1"/>
  <c r="M31" i="5"/>
  <c r="M32" i="5"/>
  <c r="M27" i="5"/>
  <c r="M6" i="5" l="1"/>
  <c r="M7" i="5"/>
  <c r="M8" i="5"/>
  <c r="M9" i="5"/>
  <c r="M10" i="5"/>
  <c r="M11" i="5"/>
  <c r="M12" i="5"/>
  <c r="M13" i="5"/>
  <c r="M14" i="5"/>
  <c r="M15" i="5"/>
  <c r="M16" i="5"/>
  <c r="M18" i="5"/>
  <c r="M19" i="5"/>
  <c r="M20" i="5"/>
  <c r="M21" i="5"/>
  <c r="M22" i="5"/>
  <c r="M23" i="5"/>
  <c r="M24" i="5"/>
  <c r="M25" i="5"/>
  <c r="M26" i="5"/>
  <c r="M28" i="5"/>
  <c r="M29" i="5"/>
  <c r="M33" i="5"/>
  <c r="M5" i="5"/>
  <c r="AH31" i="6" l="1"/>
  <c r="G18" i="9" l="1"/>
  <c r="AH38" i="6" l="1"/>
  <c r="G7" i="9" l="1"/>
  <c r="G8" i="9"/>
  <c r="G9" i="9"/>
  <c r="G10" i="9"/>
  <c r="G11" i="9"/>
  <c r="G12" i="9"/>
  <c r="G14" i="9"/>
  <c r="G6" i="9"/>
  <c r="AH16" i="6" l="1"/>
  <c r="AH17" i="6"/>
  <c r="AH18" i="6"/>
  <c r="AH24" i="6"/>
  <c r="AH25" i="6"/>
  <c r="AH26" i="6"/>
  <c r="AH27" i="6"/>
  <c r="AH28" i="6"/>
  <c r="AH30" i="6"/>
  <c r="AH34" i="6"/>
  <c r="AH35" i="6"/>
  <c r="AH36" i="6"/>
  <c r="AH10" i="6" l="1"/>
  <c r="AH9" i="6"/>
  <c r="AH8" i="6"/>
  <c r="AH7" i="6"/>
  <c r="AH6" i="6"/>
</calcChain>
</file>

<file path=xl/sharedStrings.xml><?xml version="1.0" encoding="utf-8"?>
<sst xmlns="http://schemas.openxmlformats.org/spreadsheetml/2006/main" count="394" uniqueCount="279">
  <si>
    <t>Прізвище, ім'я, по-батькові</t>
  </si>
  <si>
    <t>Клас</t>
  </si>
  <si>
    <t>Бикова Катерина Андріївна</t>
  </si>
  <si>
    <t>Криворізька Центрально-Міська гімназія Криворізької міської ради Дніпропетровської області</t>
  </si>
  <si>
    <t>Бриковець Єгор Михайлович</t>
  </si>
  <si>
    <t xml:space="preserve">Повна назва навчального закладу </t>
  </si>
  <si>
    <t>Дизайн</t>
  </si>
  <si>
    <t>Загальне естетичне враження</t>
  </si>
  <si>
    <t>місце</t>
  </si>
  <si>
    <t>Файлова структура</t>
  </si>
  <si>
    <t>Основа сайту</t>
  </si>
  <si>
    <t>Зручність навігації</t>
  </si>
  <si>
    <t>Стиль сайту</t>
  </si>
  <si>
    <t>успішне використання JavaScript</t>
  </si>
  <si>
    <t>при назві головної сторінки
 іndex.html</t>
  </si>
  <si>
    <t>при наявності теки image 
для зображень</t>
  </si>
  <si>
    <t>при наявності окремих тек з 
використовуваними файлами
 скриптів і таблиць стилів</t>
  </si>
  <si>
    <r>
      <t xml:space="preserve">всі на основі фреймів, </t>
    </r>
    <r>
      <rPr>
        <b/>
        <i/>
        <sz val="12"/>
        <color theme="1"/>
        <rFont val="Times New Roman"/>
        <family val="1"/>
        <charset val="204"/>
      </rPr>
      <t>інакше</t>
    </r>
  </si>
  <si>
    <r>
      <t xml:space="preserve">всі на основі таблиць, </t>
    </r>
    <r>
      <rPr>
        <b/>
        <i/>
        <sz val="12"/>
        <color theme="1"/>
        <rFont val="Times New Roman"/>
        <family val="1"/>
        <charset val="204"/>
      </rPr>
      <t>інакше</t>
    </r>
  </si>
  <si>
    <r>
      <t xml:space="preserve">всі на основі блоків, </t>
    </r>
    <r>
      <rPr>
        <b/>
        <i/>
        <sz val="12"/>
        <color theme="1"/>
        <rFont val="Times New Roman"/>
        <family val="1"/>
        <charset val="204"/>
      </rPr>
      <t>інакше</t>
    </r>
    <r>
      <rPr>
        <sz val="12"/>
        <color theme="1"/>
        <rFont val="Times New Roman"/>
        <family val="1"/>
        <charset val="204"/>
      </rPr>
      <t xml:space="preserve">
 (тег-контейнерів)</t>
    </r>
  </si>
  <si>
    <t>використання різних 
підходів</t>
  </si>
  <si>
    <t>тло усіх сторінок сайту
 оформлено в одному стилі</t>
  </si>
  <si>
    <t>заголовок сайту складає до 25% по  вертикалі екрану при масштабуванні 100%</t>
  </si>
  <si>
    <t>наявність фотогалереї на сайті</t>
  </si>
  <si>
    <t>№</t>
  </si>
  <si>
    <t>на всіх сторінках сайту є доступ до Головної сторінки</t>
  </si>
  <si>
    <r>
      <rPr>
        <i/>
        <sz val="12"/>
        <color theme="1"/>
        <rFont val="Times New Roman"/>
        <family val="1"/>
        <charset val="204"/>
      </rPr>
      <t>інакше</t>
    </r>
    <r>
      <rPr>
        <sz val="12"/>
        <color theme="1"/>
        <rFont val="Times New Roman"/>
        <family val="1"/>
        <charset val="204"/>
      </rPr>
      <t xml:space="preserve">  навігація є, але вона не продумана, не зручна і не наскрізна</t>
    </r>
  </si>
  <si>
    <t>пункти меню виділяються при  наведенні курсору, кліку, активації</t>
  </si>
  <si>
    <t xml:space="preserve">створено багаторівневе меню, працює коректно для всіх пунктів </t>
  </si>
  <si>
    <t>Реакція зображень на наведення курсору миші</t>
  </si>
  <si>
    <t>створене учасником тло сайту на основі малюнку</t>
  </si>
  <si>
    <t>продуманість, зручність та зрозумілість навігації, простота у використанні</t>
  </si>
  <si>
    <t xml:space="preserve">оптимальні величини об’єктів та відстаней між ними, їхнє взаємне розташування 
</t>
  </si>
  <si>
    <t xml:space="preserve">Композиційне розміщення 
об’єктів </t>
  </si>
  <si>
    <t xml:space="preserve">Якість графічних зображень
</t>
  </si>
  <si>
    <t>Технологічність (мах 7)</t>
  </si>
  <si>
    <t>об'єм використанного матеріалу (з наданого)</t>
  </si>
  <si>
    <t>Потапов Михайло Олександрович</t>
  </si>
  <si>
    <t>Криворізький позашкільний навчальний заклад" СЮТ Довгинцівського району"</t>
  </si>
  <si>
    <t>Заболотній Ілля Володимирович</t>
  </si>
  <si>
    <t>Беркета Анастасія Олександрівна</t>
  </si>
  <si>
    <t>Криворізький центр дитячої та юнацької творчості</t>
  </si>
  <si>
    <t>Золін Ярослав Анатолійович</t>
  </si>
  <si>
    <t>Криворізький Центрально-Міський ліцей</t>
  </si>
  <si>
    <t>Криворізький природничо-науковий ліцей</t>
  </si>
  <si>
    <t>Гурєєв Максим Дмитрович</t>
  </si>
  <si>
    <t>Садовой Данил</t>
  </si>
  <si>
    <t>Ліщенко Анастасія Олександрівна</t>
  </si>
  <si>
    <t>Наєзжий Іван Васильович</t>
  </si>
  <si>
    <t>Словак Костянтин Романович</t>
  </si>
  <si>
    <t>Хоменко Максим Олександрович</t>
  </si>
  <si>
    <t>Лавріненко Юлія Павлівна</t>
  </si>
  <si>
    <t>ДОЦНТТ та ІТУМ</t>
  </si>
  <si>
    <t>5 балів</t>
  </si>
  <si>
    <t>10 балів</t>
  </si>
  <si>
    <t>20 балів</t>
  </si>
  <si>
    <t>Місце</t>
  </si>
  <si>
    <t>клас</t>
  </si>
  <si>
    <t>П.І.Б.</t>
  </si>
  <si>
    <t>Навчальний заклад</t>
  </si>
  <si>
    <t>Киворізький природничо-науковий ліцей</t>
  </si>
  <si>
    <t>Щекоткова Катерина Євгеніївна</t>
  </si>
  <si>
    <t>Зовнішній вигляд повністю збігається зі зразком</t>
  </si>
  <si>
    <t>1 бал</t>
  </si>
  <si>
    <t>таблиця</t>
  </si>
  <si>
    <t>колір комірок</t>
  </si>
  <si>
    <t>точність виконання завдання</t>
  </si>
  <si>
    <t>при умові згрупування елементів</t>
  </si>
  <si>
    <t>0 балів</t>
  </si>
  <si>
    <t xml:space="preserve"> форма автофігур як на зразку</t>
  </si>
  <si>
    <t>3 бала</t>
  </si>
  <si>
    <t>2 бала</t>
  </si>
  <si>
    <t>Загальна кількість балів</t>
  </si>
  <si>
    <t>Зайняте місце</t>
  </si>
  <si>
    <t>вирівнювання та форматування даних</t>
  </si>
  <si>
    <t>4 бала</t>
  </si>
  <si>
    <t>Школи, ліцеї, гімназії</t>
  </si>
  <si>
    <t>ПТНЗ, ПНЗ</t>
  </si>
  <si>
    <t>І</t>
  </si>
  <si>
    <t>ІІ</t>
  </si>
  <si>
    <t>ІІІ</t>
  </si>
  <si>
    <t>I</t>
  </si>
  <si>
    <t>Офіс</t>
  </si>
  <si>
    <t>Програмування</t>
  </si>
  <si>
    <t>WEB - дизайн</t>
  </si>
  <si>
    <t>Криворізький навчально-виховний комплекс №129 "Гімназія-ліцей академічного спрямування"</t>
  </si>
  <si>
    <t>Нікопольський міжшкільний центр трудового навчання та технічної творчості</t>
  </si>
  <si>
    <t>Анісімов Олександр Олексійович</t>
  </si>
  <si>
    <t>Вільногірська загальноосвітня школа №5</t>
  </si>
  <si>
    <t>Аннаєв Данііл Дмитрович</t>
  </si>
  <si>
    <t>Водяна Анастасія Ігорівна</t>
  </si>
  <si>
    <t>Васильківська середня загальноосвітня школа № 2</t>
  </si>
  <si>
    <t>КПНЗ "СЮТ Саксаганського району" КМР</t>
  </si>
  <si>
    <t>Гуров Богдан Русланович</t>
  </si>
  <si>
    <t>Друзь Ілля Юрійович</t>
  </si>
  <si>
    <t xml:space="preserve">Центр науково-технічної творчості учнівської молоді </t>
  </si>
  <si>
    <t>Криворізька загальноосвітня школа І-ІІІ ступенів №103 Криворізької міської ради Дніпропетровської області</t>
  </si>
  <si>
    <t xml:space="preserve">Мульганов Михайло Юрійович </t>
  </si>
  <si>
    <t>Центр дитячої та юнацької творчості Криворізького району</t>
  </si>
  <si>
    <t>Криворізький навчально-виховний комплекс № 129 "Гімназія-ліцей академічного спрямування"</t>
  </si>
  <si>
    <t>Отрізний Артем Олександрович</t>
  </si>
  <si>
    <t>КЗ "СЗШ№29" Кам'янське</t>
  </si>
  <si>
    <t>Постоєнко Микита Романович</t>
  </si>
  <si>
    <t>Криворізька спеціалізована школа І-ІІІ ступенів № 118</t>
  </si>
  <si>
    <t>Сєростанов Микита Сергійович</t>
  </si>
  <si>
    <t>Комунальний заклад "Нікопольська середня загальноосвітня  школа І-ІІІ ступенів №20"</t>
  </si>
  <si>
    <t>Комунальний позашкільний навчальний заклад "Станція юних техніків Довгинцівського району"</t>
  </si>
  <si>
    <t>Трегубов Кирило Анатолійович</t>
  </si>
  <si>
    <t xml:space="preserve">комунальний позашкільний навчальний заклад освіти "Нікопольський міжшкільний центр трудового навчання та технічної творчості" </t>
  </si>
  <si>
    <t>Хопрова Галина Михайлівна</t>
  </si>
  <si>
    <t>Вільногірська загальноосвітня школа І-ІІІ ступенів №4</t>
  </si>
  <si>
    <t>Ашбель Герман Віталійович</t>
  </si>
  <si>
    <t>Гімназія №3 загальноосвітній навчальний заклад І-ІІІ ступенів Новомосковської міської ради Новомосковськ</t>
  </si>
  <si>
    <t>Гончаренко Дмитро Денисович</t>
  </si>
  <si>
    <t>Комунальний заклад «Навчально-виховне об’єднання «Ліцей нових інформаційних технологій - дошкільний навчальний заклад» Кам’янської міської ради</t>
  </si>
  <si>
    <t>Гоша Євгенія Сергіївна</t>
  </si>
  <si>
    <t>Черкаська загальноосвітня школа I-III ступенів</t>
  </si>
  <si>
    <t>Жигайло Інеса Вікторівна</t>
  </si>
  <si>
    <t>Комунальний заклад «Навчально-виховне об’єднання «Ліцей нових інформаційних технологій» Кам’янської міської ради</t>
  </si>
  <si>
    <t>Курдюмов Андрій Анатолійович</t>
  </si>
  <si>
    <t>Комунальний заклад освіти "Середня загальноосвітня школа №80"ДМР</t>
  </si>
  <si>
    <t>Міщук Роман Андрійович</t>
  </si>
  <si>
    <t>Назарук Іван Віталійович</t>
  </si>
  <si>
    <t xml:space="preserve">Олександров Даніїл Олександрович
</t>
  </si>
  <si>
    <t>Комунальний заклад освіти "Середня загальноосвітня школа №97 ім. П.І. Шкідченка"</t>
  </si>
  <si>
    <t>Комунальний заклад освіти «Навчально-виховний комплекс № 131 «загальноосвітній навчальний заклад І ступеня-гімназія»</t>
  </si>
  <si>
    <t>Комунальний заклад освіти Дніпровської міської ради "Дніпровський ліцей інформаційних технологій при ДНУ"</t>
  </si>
  <si>
    <t>Працюк  Єлизавета Сергіївна</t>
  </si>
  <si>
    <t>Цимбал Богдан Юрійович</t>
  </si>
  <si>
    <t>Шеламанов Артем</t>
  </si>
  <si>
    <t>Яковлев Ярослав Юрійович</t>
  </si>
  <si>
    <t>Гімназія №3 загальноосвітній навчальний заклад І-ІІІ ступенів Новомосковської міської ради</t>
  </si>
  <si>
    <t xml:space="preserve">Задача 1 
П’ятниця 13
</t>
  </si>
  <si>
    <t>Задача 2 РОБОТИ</t>
  </si>
  <si>
    <t>Задача 3
 КОЛО ЛЮДЕЙ</t>
  </si>
  <si>
    <t xml:space="preserve">Задача 4  КІЛЬКІСТЬ  ЛІТЕР </t>
  </si>
  <si>
    <t>Задача 5 ЗНИЖКИ</t>
  </si>
  <si>
    <t xml:space="preserve">Задача 6 
Петрик П’яточкін </t>
  </si>
  <si>
    <t>Задача 7 Друзi Вiннi</t>
  </si>
  <si>
    <t>Навігація (мах 11)</t>
  </si>
  <si>
    <t>Композиційне та графічне рішення (мах 10)</t>
  </si>
  <si>
    <t xml:space="preserve">Інформаційне наповнення (мах 16)
</t>
  </si>
  <si>
    <t>Оригінальність подання інформації(мах 6)</t>
  </si>
  <si>
    <t>Доступність сприйняття (мах 7)
інформації</t>
  </si>
  <si>
    <t>Додаткові бали (мах 13)</t>
  </si>
  <si>
    <t>Загальна кількість балів max 90</t>
  </si>
  <si>
    <t>Пункти меню
меню</t>
  </si>
  <si>
    <t>Індивідуальність, авторський стиль подачі материалу</t>
  </si>
  <si>
    <t>Візуальна підтримка інформації на сайті</t>
  </si>
  <si>
    <t>адаптованість сторінки до  розмірів вікна</t>
  </si>
  <si>
    <t>різнопланове використання  каскадних таблиць стилів</t>
  </si>
  <si>
    <t>відсутність орфографічних помилок у текстах,  набраних власноруч  (назви сторінок, написи на кнопках тощо)</t>
  </si>
  <si>
    <t>всі графічні зображення (відсутні водяні знаки, авторські логотипи тощо)
 мають високу якість</t>
  </si>
  <si>
    <t>15 балів</t>
  </si>
  <si>
    <t>Загальна кількість
90 балів</t>
  </si>
  <si>
    <t>Абрамчук Богдан Олександрович</t>
  </si>
  <si>
    <t>Комунальний заклад "Нікопольська спеціалізована школа І-ІІІ ступенів №5"</t>
  </si>
  <si>
    <t>Боденчук-Пастухов Єгор Володимирович</t>
  </si>
  <si>
    <t>Букрєєв Владислав Андрійович</t>
  </si>
  <si>
    <t>Комунальний заклад "Нікопольський навчально-виховний комплекс №15 "Загальноосвітній навчальний заклад І ступеня - гімназія"</t>
  </si>
  <si>
    <t>Варіченко Олег Ярославович</t>
  </si>
  <si>
    <t>Грінь Владислав Олександрович</t>
  </si>
  <si>
    <t>Комунальний заклад позашкільної освіти "Будинок творчості дітей та юнацтва "Покровської міської ради"</t>
  </si>
  <si>
    <t>Дідоборщ Аміна Іванівна</t>
  </si>
  <si>
    <t>Комунальний заклад Миколаївська загальноосвітня школа № 1 І-ІІІ ступенів Дніпровської районної ради Дніпропетровської області</t>
  </si>
  <si>
    <t>Криворізька загальноосвітня школа І-ІІІ ступенів № 1</t>
  </si>
  <si>
    <t>Ліненко Костянтин Миколайович</t>
  </si>
  <si>
    <t xml:space="preserve">Лобода Михайло Ігорович        </t>
  </si>
  <si>
    <t>Маментович Даниїл Дмитрович</t>
  </si>
  <si>
    <t>Машегіров Євген Сергійович</t>
  </si>
  <si>
    <t>Медвєдєв Олександр Андрійович</t>
  </si>
  <si>
    <t>Миршавка Світлана Володимирівна</t>
  </si>
  <si>
    <t>Криворізька Центрально Міська гімназія Криворізької міської ради в Дніпропетровської області</t>
  </si>
  <si>
    <t>Загальноосвітня школа №5, ЦПНДТ м.Вільногірськ</t>
  </si>
  <si>
    <t>Криворізька загальноосвітня школа І-ІІІ ступенів №86 Криворізької міської ради Дніпропетровської області</t>
  </si>
  <si>
    <t>Центр науково-технічної творчості учнівської молоді  Металургійного району м. Кривого Рогу</t>
  </si>
  <si>
    <t>Романчук Кароліна Вікторівна</t>
  </si>
  <si>
    <t>Криворізька спеціалізована школа І-ІІІ ступенів №118</t>
  </si>
  <si>
    <t>Сітало Максим Сергійович</t>
  </si>
  <si>
    <t>Солохіна Таїсія-Злата Максимівна</t>
  </si>
  <si>
    <t>Чебаненко Нікіта Вадимович</t>
  </si>
  <si>
    <t xml:space="preserve">КПНЗ "СЮТ Саксаганського району" КМР </t>
  </si>
  <si>
    <t>Власенко Давид Володимирович</t>
  </si>
  <si>
    <t xml:space="preserve"> “Криворізький природничо-науковий ліцей Криворізької міської ради”;</t>
  </si>
  <si>
    <t>Гаврілюк Владислав</t>
  </si>
  <si>
    <t>Задорожній Данило Романович</t>
  </si>
  <si>
    <t>Гімназія № 3 загальноосвітній навчальний заклад І-ІІІ ступенів Новомосковської міської ради</t>
  </si>
  <si>
    <t>Лещенко Олександр Олегович</t>
  </si>
  <si>
    <t>Мазуренко Євгеній Владиславович</t>
  </si>
  <si>
    <t>Черкаська ЗОШ І-ІІІ ст Новомосковської райради Дніпропетровської  області</t>
  </si>
  <si>
    <t>Марфенко Анастасия</t>
  </si>
  <si>
    <t>Марченко Михайло Сергійович</t>
  </si>
  <si>
    <t>Олійник Вероніка Владиславівна</t>
  </si>
  <si>
    <t>Комунальний заклад освіти "Середня загальноосвітня школа №80"</t>
  </si>
  <si>
    <t>Платонов Руслан Костянтинович</t>
  </si>
  <si>
    <t>Полушин Максим Дмитрович</t>
  </si>
  <si>
    <t>Комунальний заклад «Навчально-виховне об’єднання «Ліцей нових інформаційних технологій – загальноосвітній навчальний заклад І-ІІ ступенів - дошкільний навчальний заклад» Кам’янської міської ради</t>
  </si>
  <si>
    <t>Торба Богдан</t>
  </si>
  <si>
    <t>Комунальний заклад освіти "Середня загальноосвітня школа № 19" Дніпровської міської ради</t>
  </si>
  <si>
    <t>Шкітак Нікіта Ярославович</t>
  </si>
  <si>
    <t>Азаров Микола Юрійович</t>
  </si>
  <si>
    <t>Афоніна Ельвіра Павлівна</t>
  </si>
  <si>
    <t>Азімов Данило Аркадійович</t>
  </si>
  <si>
    <t>Комунальний позашкільний заклад освіти "Нікопольський міжшкільний центр трудового навчання та технічної творчості "</t>
  </si>
  <si>
    <t>Воробйова Олександра Олександрівна</t>
  </si>
  <si>
    <t>Голуб Юлія Олегівна</t>
  </si>
  <si>
    <t>Декун Марк Сергійович</t>
  </si>
  <si>
    <t>Деркач Вероніка</t>
  </si>
  <si>
    <t>Долинська Софія</t>
  </si>
  <si>
    <t>Драган Анастасія Віталіївна</t>
  </si>
  <si>
    <t>Івашина Катерина Ігорівна</t>
  </si>
  <si>
    <t>Іващенко Костянтин Романович</t>
  </si>
  <si>
    <t>Котенко Олександра Павлівна</t>
  </si>
  <si>
    <t>Купцова Ангеліна Андріївна</t>
  </si>
  <si>
    <t>Кравченко Роман Андрійович</t>
  </si>
  <si>
    <t xml:space="preserve">Комунальний заклад освіти «Навчально-виховний комплекс № 131 «загальноосвітній навчальний заклад І ступеня-гімназія»
</t>
  </si>
  <si>
    <t>Листопад Юрій Дмитрович</t>
  </si>
  <si>
    <t>Лихман Злата Олегівна</t>
  </si>
  <si>
    <t>Центр дитячої та юнацької творчості</t>
  </si>
  <si>
    <t>Криворізька загальноосвітня школа І-ІІІ ступенів #1</t>
  </si>
  <si>
    <t>Логвиненко Ольга  Юріївна</t>
  </si>
  <si>
    <t>Левицький Владислав Ярославович</t>
  </si>
  <si>
    <t>Москаленко Анастасія Олегівна</t>
  </si>
  <si>
    <t>Муляр Каміла Юліївна</t>
  </si>
  <si>
    <t>Поліжак Дмитро Романович</t>
  </si>
  <si>
    <t>Паук Олена Сергіївна</t>
  </si>
  <si>
    <t>Полтавець Дар'я Дмитрівна</t>
  </si>
  <si>
    <t>Рибнік Аліна</t>
  </si>
  <si>
    <t>Романов Фелікс</t>
  </si>
  <si>
    <t xml:space="preserve">Саєнко Дмитро Олександрович </t>
  </si>
  <si>
    <t>Сидорня Олег Олександрович</t>
  </si>
  <si>
    <t>Комунальний заклад позашкільної освіти "будинок творчості дітей та юнацтва "Покровської міської ради"</t>
  </si>
  <si>
    <t>Собх Амжад</t>
  </si>
  <si>
    <t>Ткач Олександр Олександрович</t>
  </si>
  <si>
    <t>ДПТНЗ "Дніпровський професійний залізничний ліцей"</t>
  </si>
  <si>
    <t>Трущ Михайло Михайлович</t>
  </si>
  <si>
    <t>Фрундін Олексій</t>
  </si>
  <si>
    <t>Цвинда Олексій Андрійович</t>
  </si>
  <si>
    <t>Криворізька загальноосвітня школа І-ІІІ ступенів №89</t>
  </si>
  <si>
    <t>Чухаленко Андрій Андрійович</t>
  </si>
  <si>
    <t>Юдінцева Марія Анатоліївна</t>
  </si>
  <si>
    <t>Комунальний заклад Миколаївська загальноосвітня школа №1 І-ІІІ ступенів Дніпровської районної ради Дніпропетровської області</t>
  </si>
  <si>
    <t>функція РІК і МІСЯЦЬ</t>
  </si>
  <si>
    <t>верхня частина таблиці</t>
  </si>
  <si>
    <t>функція IF</t>
  </si>
  <si>
    <t>сортування даних</t>
  </si>
  <si>
    <t>гістограмма</t>
  </si>
  <si>
    <t>фільтр</t>
  </si>
  <si>
    <t>2 бали</t>
  </si>
  <si>
    <t>3 бали</t>
  </si>
  <si>
    <t>Завдання 1 Excel (20 балів)</t>
  </si>
  <si>
    <t>колір квітки</t>
  </si>
  <si>
    <t>колір стебла</t>
  </si>
  <si>
    <t>2 бал</t>
  </si>
  <si>
    <t>6 балів</t>
  </si>
  <si>
    <t>Завдання 2 WORD (10 балів)</t>
  </si>
  <si>
    <t>дизайн схилу як на зразку</t>
  </si>
  <si>
    <t>анімація руху автобуса</t>
  </si>
  <si>
    <t>анімація спуску лижника</t>
  </si>
  <si>
    <t>анімація руху загальної картини</t>
  </si>
  <si>
    <t>анімація зроблена на одному слайді</t>
  </si>
  <si>
    <t>структура таблиці</t>
  </si>
  <si>
    <t>формула</t>
  </si>
  <si>
    <t>малюнок</t>
  </si>
  <si>
    <t>2 балів</t>
  </si>
  <si>
    <t>Завдання 4 Excel (20 балів)</t>
  </si>
  <si>
    <t>4 балів</t>
  </si>
  <si>
    <t>8 балів</t>
  </si>
  <si>
    <t>Завдання 3 PowerPoint (20 6алів)</t>
  </si>
  <si>
    <t>Завдання 5 WORD (20 балів)</t>
  </si>
  <si>
    <t>заголовок</t>
  </si>
  <si>
    <t>колір шрифта</t>
  </si>
  <si>
    <t>вирівнювання та форматування</t>
  </si>
  <si>
    <t>дужки</t>
  </si>
  <si>
    <t>II</t>
  </si>
  <si>
    <t>III</t>
  </si>
  <si>
    <t>Комунальний заклад "Нікопольська середня загальноосвітня  школа І-ІІІ ступенів №20", НМЦТНтаТТ</t>
  </si>
  <si>
    <t>Новомосковський аграрний коледж</t>
  </si>
  <si>
    <t>Криворучко Дар'я Анатоліївна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</si>
</sst>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29" x14ac:knownFonts="1">
    <font>
      <sz val="10"/>
      <color rgb="FF000000"/>
      <name val="Arial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182">
    <xf numFmtId="0" fontId="0" fillId="0" borderId="0" xfId="0" applyFont="1" applyAlignment="1"/>
    <xf numFmtId="0" fontId="0" fillId="0" borderId="0" xfId="0"/>
    <xf numFmtId="0" fontId="0" fillId="0" borderId="8" xfId="0" applyFont="1" applyBorder="1" applyAlignment="1"/>
    <xf numFmtId="0" fontId="3" fillId="0" borderId="0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Border="1" applyAlignment="1"/>
    <xf numFmtId="0" fontId="9" fillId="0" borderId="0" xfId="0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4" fillId="0" borderId="11" xfId="0" applyFont="1" applyBorder="1" applyAlignment="1"/>
    <xf numFmtId="0" fontId="4" fillId="0" borderId="0" xfId="0" applyFont="1" applyBorder="1" applyAlignment="1"/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2" fillId="0" borderId="0" xfId="0" applyFont="1" applyAlignment="1"/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/>
    <xf numFmtId="0" fontId="0" fillId="2" borderId="0" xfId="0" applyFont="1" applyFill="1" applyAlignment="1"/>
    <xf numFmtId="0" fontId="0" fillId="3" borderId="0" xfId="0" applyFont="1" applyFill="1" applyAlignment="1"/>
    <xf numFmtId="0" fontId="18" fillId="0" borderId="0" xfId="0" applyFont="1" applyAlignment="1">
      <alignment vertical="center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0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/>
    </xf>
    <xf numFmtId="0" fontId="20" fillId="2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textRotation="90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textRotation="90" wrapText="1"/>
    </xf>
    <xf numFmtId="0" fontId="4" fillId="0" borderId="2" xfId="0" applyFont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5" fillId="0" borderId="13" xfId="0" applyFont="1" applyBorder="1" applyAlignment="1">
      <alignment horizontal="left" textRotation="90" wrapText="1"/>
    </xf>
    <xf numFmtId="0" fontId="7" fillId="0" borderId="16" xfId="0" applyNumberFormat="1" applyFont="1" applyBorder="1" applyAlignment="1">
      <alignment horizontal="center"/>
    </xf>
    <xf numFmtId="0" fontId="7" fillId="0" borderId="17" xfId="0" applyNumberFormat="1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0" fillId="0" borderId="0" xfId="0" applyFont="1" applyAlignment="1">
      <alignment wrapText="1"/>
    </xf>
    <xf numFmtId="0" fontId="14" fillId="0" borderId="7" xfId="0" applyFont="1" applyBorder="1" applyAlignment="1">
      <alignment vertical="center" textRotation="90" wrapText="1"/>
    </xf>
    <xf numFmtId="0" fontId="14" fillId="0" borderId="7" xfId="0" applyFont="1" applyBorder="1" applyAlignment="1">
      <alignment textRotation="90" wrapText="1"/>
    </xf>
    <xf numFmtId="0" fontId="24" fillId="3" borderId="1" xfId="0" applyFont="1" applyFill="1" applyBorder="1" applyAlignment="1">
      <alignment horizontal="center" vertical="top"/>
    </xf>
    <xf numFmtId="0" fontId="0" fillId="4" borderId="1" xfId="0" applyFont="1" applyFill="1" applyBorder="1" applyAlignment="1">
      <alignment horizontal="center" vertical="top"/>
    </xf>
    <xf numFmtId="0" fontId="13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7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10" fillId="4" borderId="7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/>
    </xf>
    <xf numFmtId="0" fontId="9" fillId="0" borderId="0" xfId="0" applyFont="1" applyAlignment="1">
      <alignment wrapText="1"/>
    </xf>
    <xf numFmtId="0" fontId="13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center" vertical="center"/>
    </xf>
    <xf numFmtId="0" fontId="28" fillId="4" borderId="12" xfId="0" applyFont="1" applyFill="1" applyBorder="1" applyAlignment="1">
      <alignment horizontal="center" vertical="center"/>
    </xf>
    <xf numFmtId="0" fontId="25" fillId="2" borderId="1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textRotation="90"/>
    </xf>
    <xf numFmtId="0" fontId="4" fillId="0" borderId="5" xfId="0" applyFont="1" applyBorder="1" applyAlignment="1">
      <alignment horizontal="center" textRotation="90" wrapText="1"/>
    </xf>
    <xf numFmtId="0" fontId="4" fillId="0" borderId="6" xfId="0" applyFont="1" applyBorder="1" applyAlignment="1">
      <alignment horizontal="center" textRotation="90"/>
    </xf>
    <xf numFmtId="0" fontId="4" fillId="0" borderId="7" xfId="0" applyFont="1" applyBorder="1" applyAlignment="1">
      <alignment horizontal="center" textRotation="90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left" textRotation="90"/>
    </xf>
    <xf numFmtId="0" fontId="5" fillId="0" borderId="1" xfId="0" applyFont="1" applyBorder="1" applyAlignment="1">
      <alignment horizontal="left" textRotation="90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textRotation="90"/>
    </xf>
    <xf numFmtId="0" fontId="2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textRotation="90"/>
    </xf>
    <xf numFmtId="44" fontId="4" fillId="0" borderId="1" xfId="1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textRotation="90" wrapText="1"/>
    </xf>
    <xf numFmtId="0" fontId="9" fillId="0" borderId="15" xfId="0" applyFont="1" applyBorder="1" applyAlignment="1">
      <alignment horizontal="center" textRotation="90" wrapText="1"/>
    </xf>
    <xf numFmtId="0" fontId="1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 textRotation="90" wrapText="1"/>
    </xf>
    <xf numFmtId="0" fontId="15" fillId="0" borderId="6" xfId="0" applyFont="1" applyBorder="1" applyAlignment="1">
      <alignment horizontal="center" textRotation="90" wrapText="1"/>
    </xf>
    <xf numFmtId="0" fontId="15" fillId="0" borderId="7" xfId="0" applyFont="1" applyBorder="1" applyAlignment="1">
      <alignment horizontal="center" textRotation="90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textRotation="90" wrapText="1"/>
    </xf>
    <xf numFmtId="0" fontId="15" fillId="0" borderId="1" xfId="0" applyFont="1" applyBorder="1" applyAlignment="1">
      <alignment horizontal="center" textRotation="90" wrapText="1"/>
    </xf>
    <xf numFmtId="0" fontId="14" fillId="0" borderId="1" xfId="0" applyFont="1" applyBorder="1" applyAlignment="1">
      <alignment horizontal="center" textRotation="90"/>
    </xf>
    <xf numFmtId="0" fontId="14" fillId="0" borderId="5" xfId="0" applyFont="1" applyBorder="1" applyAlignment="1">
      <alignment horizontal="center" textRotation="90" wrapText="1"/>
    </xf>
    <xf numFmtId="0" fontId="14" fillId="0" borderId="6" xfId="0" applyFont="1" applyBorder="1" applyAlignment="1">
      <alignment horizontal="center" textRotation="90" wrapText="1"/>
    </xf>
    <xf numFmtId="0" fontId="14" fillId="0" borderId="7" xfId="0" applyFont="1" applyBorder="1" applyAlignment="1">
      <alignment horizontal="center" textRotation="90" wrapText="1"/>
    </xf>
    <xf numFmtId="0" fontId="11" fillId="0" borderId="18" xfId="0" applyFont="1" applyBorder="1" applyAlignment="1">
      <alignment horizontal="center" textRotation="90" wrapText="1"/>
    </xf>
    <xf numFmtId="0" fontId="11" fillId="0" borderId="19" xfId="0" applyFont="1" applyBorder="1" applyAlignment="1">
      <alignment horizontal="center" textRotation="90" wrapText="1"/>
    </xf>
    <xf numFmtId="0" fontId="11" fillId="0" borderId="20" xfId="0" applyFont="1" applyBorder="1" applyAlignment="1">
      <alignment horizont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55"/>
  <sheetViews>
    <sheetView topLeftCell="C24" workbookViewId="0">
      <selection activeCell="E30" sqref="E30"/>
    </sheetView>
  </sheetViews>
  <sheetFormatPr defaultRowHeight="12.75" outlineLevelCol="1" x14ac:dyDescent="0.2"/>
  <cols>
    <col min="1" max="1" width="1.140625" customWidth="1"/>
    <col min="2" max="2" width="5.42578125" customWidth="1"/>
    <col min="3" max="3" width="20.42578125" customWidth="1"/>
    <col min="4" max="4" width="34.28515625" customWidth="1"/>
    <col min="5" max="5" width="8.7109375" customWidth="1"/>
    <col min="6" max="6" width="12.140625" hidden="1" customWidth="1" outlineLevel="1"/>
    <col min="7" max="7" width="12.28515625" hidden="1" customWidth="1" outlineLevel="1"/>
    <col min="8" max="8" width="20.28515625" hidden="1" customWidth="1" outlineLevel="1"/>
    <col min="9" max="9" width="15" hidden="1" customWidth="1" outlineLevel="1"/>
    <col min="10" max="10" width="16.85546875" hidden="1" customWidth="1" outlineLevel="1"/>
    <col min="11" max="11" width="19.28515625" hidden="1" customWidth="1" outlineLevel="1"/>
    <col min="12" max="12" width="13.5703125" hidden="1" customWidth="1" outlineLevel="1"/>
    <col min="13" max="13" width="11.7109375" customWidth="1" collapsed="1"/>
    <col min="14" max="14" width="10.28515625" customWidth="1"/>
    <col min="15" max="15" width="9.7109375" customWidth="1"/>
    <col min="16" max="16" width="23.5703125" customWidth="1"/>
    <col min="17" max="17" width="26.42578125" customWidth="1"/>
    <col min="18" max="18" width="10" customWidth="1"/>
    <col min="19" max="19" width="16.140625" customWidth="1"/>
    <col min="20" max="20" width="13.5703125" customWidth="1"/>
    <col min="21" max="21" width="9.7109375" customWidth="1"/>
    <col min="22" max="22" width="6.140625" customWidth="1"/>
    <col min="23" max="23" width="6.28515625" customWidth="1"/>
    <col min="24" max="24" width="4.7109375" customWidth="1"/>
    <col min="25" max="25" width="7" customWidth="1"/>
    <col min="26" max="26" width="6" customWidth="1"/>
    <col min="27" max="27" width="6.5703125" customWidth="1"/>
    <col min="28" max="28" width="6" customWidth="1"/>
    <col min="29" max="29" width="4.7109375" customWidth="1"/>
    <col min="30" max="30" width="6.140625" customWidth="1"/>
    <col min="31" max="31" width="4.140625" customWidth="1"/>
    <col min="32" max="32" width="6.140625" customWidth="1"/>
    <col min="33" max="33" width="5.7109375" customWidth="1"/>
    <col min="34" max="34" width="8.28515625" customWidth="1"/>
    <col min="35" max="35" width="7" customWidth="1"/>
    <col min="36" max="36" width="10.7109375" customWidth="1"/>
    <col min="37" max="38" width="7.140625" customWidth="1"/>
    <col min="39" max="39" width="7.7109375" customWidth="1"/>
  </cols>
  <sheetData>
    <row r="1" spans="2:40" ht="13.5" thickBot="1" x14ac:dyDescent="0.25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2:40" ht="48.6" customHeight="1" thickBot="1" x14ac:dyDescent="0.3">
      <c r="B2" s="123" t="s">
        <v>24</v>
      </c>
      <c r="C2" s="123" t="s">
        <v>58</v>
      </c>
      <c r="D2" s="123" t="s">
        <v>59</v>
      </c>
      <c r="E2" s="123" t="s">
        <v>57</v>
      </c>
      <c r="F2" s="9" t="s">
        <v>132</v>
      </c>
      <c r="G2" s="9" t="s">
        <v>133</v>
      </c>
      <c r="H2" s="9" t="s">
        <v>134</v>
      </c>
      <c r="I2" s="9" t="s">
        <v>135</v>
      </c>
      <c r="J2" s="9" t="s">
        <v>136</v>
      </c>
      <c r="K2" s="9" t="s">
        <v>137</v>
      </c>
      <c r="L2" s="9" t="s">
        <v>138</v>
      </c>
      <c r="M2" s="121" t="s">
        <v>154</v>
      </c>
      <c r="N2" s="121" t="s">
        <v>56</v>
      </c>
      <c r="O2" s="8"/>
      <c r="P2" s="8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</row>
    <row r="3" spans="2:40" ht="15.6" customHeight="1" thickBot="1" x14ac:dyDescent="0.25">
      <c r="B3" s="124"/>
      <c r="C3" s="124"/>
      <c r="D3" s="124"/>
      <c r="E3" s="124"/>
      <c r="F3" s="10" t="s">
        <v>54</v>
      </c>
      <c r="G3" s="10" t="s">
        <v>54</v>
      </c>
      <c r="H3" s="10" t="s">
        <v>54</v>
      </c>
      <c r="I3" s="10" t="s">
        <v>54</v>
      </c>
      <c r="J3" s="10" t="s">
        <v>153</v>
      </c>
      <c r="K3" s="10" t="s">
        <v>153</v>
      </c>
      <c r="L3" s="10" t="s">
        <v>55</v>
      </c>
      <c r="M3" s="122"/>
      <c r="N3" s="122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</row>
    <row r="4" spans="2:40" ht="48" thickBot="1" x14ac:dyDescent="0.25">
      <c r="B4" s="78">
        <v>1</v>
      </c>
      <c r="C4" s="79" t="s">
        <v>155</v>
      </c>
      <c r="D4" s="79" t="s">
        <v>156</v>
      </c>
      <c r="E4" s="80"/>
      <c r="F4" s="81"/>
      <c r="G4" s="81"/>
      <c r="H4" s="81"/>
      <c r="I4" s="81"/>
      <c r="J4" s="81"/>
      <c r="K4" s="81"/>
      <c r="L4" s="81"/>
      <c r="M4" s="25">
        <f>SUM(F4:L4)</f>
        <v>0</v>
      </c>
      <c r="N4" s="82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2:40" ht="48" thickBot="1" x14ac:dyDescent="0.25">
      <c r="B5" s="42">
        <v>2</v>
      </c>
      <c r="C5" s="73" t="s">
        <v>87</v>
      </c>
      <c r="D5" s="73" t="s">
        <v>88</v>
      </c>
      <c r="E5" s="51"/>
      <c r="F5" s="24">
        <v>10</v>
      </c>
      <c r="G5" s="24">
        <v>0</v>
      </c>
      <c r="H5" s="24">
        <v>0</v>
      </c>
      <c r="I5" s="24">
        <v>9</v>
      </c>
      <c r="J5" s="24">
        <v>0</v>
      </c>
      <c r="K5" s="24">
        <v>14</v>
      </c>
      <c r="L5" s="24">
        <v>0</v>
      </c>
      <c r="M5" s="25">
        <f>SUM(F5:L5)</f>
        <v>33</v>
      </c>
      <c r="N5" s="24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</row>
    <row r="6" spans="2:40" ht="32.25" thickBot="1" x14ac:dyDescent="0.25">
      <c r="B6" s="42">
        <v>3</v>
      </c>
      <c r="C6" s="52" t="s">
        <v>89</v>
      </c>
      <c r="D6" s="52" t="s">
        <v>43</v>
      </c>
      <c r="E6" s="53"/>
      <c r="F6" s="24"/>
      <c r="G6" s="24"/>
      <c r="H6" s="24"/>
      <c r="I6" s="24"/>
      <c r="J6" s="24"/>
      <c r="K6" s="24"/>
      <c r="L6" s="24"/>
      <c r="M6" s="25">
        <f t="shared" ref="M6:M33" si="0">SUM(F6:L6)</f>
        <v>0</v>
      </c>
      <c r="N6" s="24"/>
      <c r="O6" s="7"/>
      <c r="P6" s="27"/>
      <c r="Q6" s="29" t="s">
        <v>76</v>
      </c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</row>
    <row r="7" spans="2:40" ht="63.75" thickBot="1" x14ac:dyDescent="0.25">
      <c r="B7" s="42">
        <v>4</v>
      </c>
      <c r="C7" s="52" t="s">
        <v>111</v>
      </c>
      <c r="D7" s="52" t="s">
        <v>112</v>
      </c>
      <c r="E7" s="53"/>
      <c r="F7" s="24">
        <v>0</v>
      </c>
      <c r="G7" s="24">
        <v>0</v>
      </c>
      <c r="H7" s="24">
        <v>0</v>
      </c>
      <c r="I7" s="24">
        <v>4</v>
      </c>
      <c r="J7" s="24">
        <v>8</v>
      </c>
      <c r="K7" s="24">
        <v>0</v>
      </c>
      <c r="L7" s="24">
        <v>0</v>
      </c>
      <c r="M7" s="25">
        <f t="shared" si="0"/>
        <v>12</v>
      </c>
      <c r="N7" s="24"/>
      <c r="O7" s="7"/>
      <c r="P7" s="28"/>
      <c r="Q7" s="29" t="s">
        <v>77</v>
      </c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2:40" ht="32.25" thickBot="1" x14ac:dyDescent="0.25">
      <c r="B8" s="42">
        <v>5</v>
      </c>
      <c r="C8" s="52" t="s">
        <v>90</v>
      </c>
      <c r="D8" s="52" t="s">
        <v>91</v>
      </c>
      <c r="E8" s="53"/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5">
        <f t="shared" si="0"/>
        <v>0</v>
      </c>
      <c r="N8" s="24"/>
      <c r="O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2:40" ht="79.5" thickBot="1" x14ac:dyDescent="0.25">
      <c r="B9" s="42">
        <v>6</v>
      </c>
      <c r="C9" s="52" t="s">
        <v>113</v>
      </c>
      <c r="D9" s="52" t="s">
        <v>114</v>
      </c>
      <c r="E9" s="53"/>
      <c r="F9" s="24">
        <v>0</v>
      </c>
      <c r="G9" s="24">
        <v>3</v>
      </c>
      <c r="H9" s="24">
        <v>2</v>
      </c>
      <c r="I9" s="24">
        <v>0</v>
      </c>
      <c r="J9" s="24">
        <v>0</v>
      </c>
      <c r="K9" s="24">
        <v>3</v>
      </c>
      <c r="L9" s="24">
        <v>0</v>
      </c>
      <c r="M9" s="25">
        <f t="shared" si="0"/>
        <v>8</v>
      </c>
      <c r="N9" s="24"/>
      <c r="O9" s="7"/>
      <c r="P9" s="39"/>
      <c r="Q9" s="38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2:40" ht="32.25" thickBot="1" x14ac:dyDescent="0.25">
      <c r="B10" s="46">
        <v>8</v>
      </c>
      <c r="C10" s="59" t="s">
        <v>45</v>
      </c>
      <c r="D10" s="59" t="s">
        <v>92</v>
      </c>
      <c r="E10" s="60"/>
      <c r="F10" s="33">
        <v>0</v>
      </c>
      <c r="G10" s="33">
        <v>5</v>
      </c>
      <c r="H10" s="33">
        <v>0</v>
      </c>
      <c r="I10" s="33">
        <v>2</v>
      </c>
      <c r="J10" s="33">
        <v>14</v>
      </c>
      <c r="K10" s="33">
        <v>14</v>
      </c>
      <c r="L10" s="33">
        <v>0</v>
      </c>
      <c r="M10" s="34">
        <f t="shared" si="0"/>
        <v>35</v>
      </c>
      <c r="N10" s="33"/>
      <c r="O10" s="7"/>
      <c r="P10" s="39"/>
      <c r="Q10" s="38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2:40" ht="48" thickBot="1" x14ac:dyDescent="0.25">
      <c r="B11" s="42">
        <v>9</v>
      </c>
      <c r="C11" s="52" t="s">
        <v>93</v>
      </c>
      <c r="D11" s="52" t="s">
        <v>3</v>
      </c>
      <c r="E11" s="53"/>
      <c r="F11" s="24">
        <v>0</v>
      </c>
      <c r="G11" s="24">
        <v>1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5">
        <f t="shared" si="0"/>
        <v>1</v>
      </c>
      <c r="N11" s="70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2:40" ht="63.75" thickBot="1" x14ac:dyDescent="0.25">
      <c r="B12" s="46">
        <v>10</v>
      </c>
      <c r="C12" s="59" t="s">
        <v>94</v>
      </c>
      <c r="D12" s="59" t="s">
        <v>175</v>
      </c>
      <c r="E12" s="60"/>
      <c r="F12" s="33">
        <v>0</v>
      </c>
      <c r="G12" s="33">
        <v>6</v>
      </c>
      <c r="H12" s="33">
        <v>0</v>
      </c>
      <c r="I12" s="33">
        <v>1</v>
      </c>
      <c r="J12" s="33">
        <v>0</v>
      </c>
      <c r="K12" s="33">
        <v>14</v>
      </c>
      <c r="L12" s="33">
        <v>0</v>
      </c>
      <c r="M12" s="34">
        <f t="shared" si="0"/>
        <v>21</v>
      </c>
      <c r="N12" s="71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2:40" ht="79.5" thickBot="1" x14ac:dyDescent="0.25">
      <c r="B13" s="42">
        <v>11</v>
      </c>
      <c r="C13" s="52" t="s">
        <v>117</v>
      </c>
      <c r="D13" s="52" t="s">
        <v>118</v>
      </c>
      <c r="E13" s="53"/>
      <c r="F13" s="24">
        <v>1</v>
      </c>
      <c r="G13" s="24">
        <v>2</v>
      </c>
      <c r="H13" s="24">
        <v>1</v>
      </c>
      <c r="I13" s="24">
        <v>1</v>
      </c>
      <c r="J13" s="24">
        <v>0</v>
      </c>
      <c r="K13" s="24">
        <v>0</v>
      </c>
      <c r="L13" s="24">
        <v>0</v>
      </c>
      <c r="M13" s="25">
        <f t="shared" si="0"/>
        <v>5</v>
      </c>
      <c r="N13" s="24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2:40" ht="48" thickBot="1" x14ac:dyDescent="0.25">
      <c r="B14" s="42">
        <v>12</v>
      </c>
      <c r="C14" s="52" t="s">
        <v>119</v>
      </c>
      <c r="D14" s="52" t="s">
        <v>120</v>
      </c>
      <c r="E14" s="53"/>
      <c r="F14" s="24">
        <v>0</v>
      </c>
      <c r="G14" s="24">
        <v>5</v>
      </c>
      <c r="H14" s="24">
        <v>5</v>
      </c>
      <c r="I14" s="24">
        <v>1</v>
      </c>
      <c r="J14" s="24">
        <v>0</v>
      </c>
      <c r="K14" s="24">
        <v>2</v>
      </c>
      <c r="L14" s="24">
        <v>0</v>
      </c>
      <c r="M14" s="25">
        <f t="shared" si="0"/>
        <v>13</v>
      </c>
      <c r="N14" s="24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2:40" ht="32.25" thickBot="1" x14ac:dyDescent="0.25">
      <c r="B15" s="42">
        <v>13</v>
      </c>
      <c r="C15" s="52" t="s">
        <v>51</v>
      </c>
      <c r="D15" s="52" t="s">
        <v>44</v>
      </c>
      <c r="E15" s="53"/>
      <c r="F15" s="24">
        <v>10</v>
      </c>
      <c r="G15" s="24">
        <v>8</v>
      </c>
      <c r="H15" s="24">
        <v>10</v>
      </c>
      <c r="I15" s="24">
        <v>10</v>
      </c>
      <c r="J15" s="24">
        <v>10</v>
      </c>
      <c r="K15" s="24">
        <v>15</v>
      </c>
      <c r="L15" s="24">
        <v>2</v>
      </c>
      <c r="M15" s="25">
        <f t="shared" si="0"/>
        <v>65</v>
      </c>
      <c r="N15" s="95" t="s">
        <v>275</v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2:40" ht="63.75" thickBot="1" x14ac:dyDescent="0.25">
      <c r="B16" s="42">
        <v>14</v>
      </c>
      <c r="C16" s="52" t="s">
        <v>47</v>
      </c>
      <c r="D16" s="52" t="s">
        <v>96</v>
      </c>
      <c r="E16" s="53"/>
      <c r="F16" s="24">
        <v>0</v>
      </c>
      <c r="G16" s="24">
        <v>2</v>
      </c>
      <c r="H16" s="24">
        <v>7</v>
      </c>
      <c r="I16" s="24">
        <v>9</v>
      </c>
      <c r="J16" s="24">
        <v>5</v>
      </c>
      <c r="K16" s="24">
        <v>14</v>
      </c>
      <c r="L16" s="24">
        <v>0</v>
      </c>
      <c r="M16" s="25">
        <f t="shared" si="0"/>
        <v>37</v>
      </c>
      <c r="N16" s="24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</row>
    <row r="17" spans="2:39" ht="32.25" thickBot="1" x14ac:dyDescent="0.25">
      <c r="B17" s="42">
        <v>15</v>
      </c>
      <c r="C17" s="54" t="s">
        <v>220</v>
      </c>
      <c r="D17" s="54" t="s">
        <v>43</v>
      </c>
      <c r="E17" s="53"/>
      <c r="F17" s="24">
        <v>4</v>
      </c>
      <c r="G17" s="24">
        <v>1</v>
      </c>
      <c r="H17" s="24">
        <v>1</v>
      </c>
      <c r="I17" s="24">
        <v>1</v>
      </c>
      <c r="J17" s="24">
        <v>4</v>
      </c>
      <c r="K17" s="24">
        <v>15</v>
      </c>
      <c r="L17" s="24">
        <v>0</v>
      </c>
      <c r="M17" s="25">
        <f t="shared" si="0"/>
        <v>26</v>
      </c>
      <c r="N17" s="24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</row>
    <row r="18" spans="2:39" ht="79.5" thickBot="1" x14ac:dyDescent="0.25">
      <c r="B18" s="42">
        <v>16</v>
      </c>
      <c r="C18" s="52" t="s">
        <v>121</v>
      </c>
      <c r="D18" s="52" t="s">
        <v>126</v>
      </c>
      <c r="E18" s="53"/>
      <c r="F18" s="24">
        <v>9</v>
      </c>
      <c r="G18" s="24">
        <v>9</v>
      </c>
      <c r="H18" s="24">
        <v>5</v>
      </c>
      <c r="I18" s="24">
        <v>9</v>
      </c>
      <c r="J18" s="24">
        <v>14</v>
      </c>
      <c r="K18" s="24">
        <v>14</v>
      </c>
      <c r="L18" s="24">
        <v>19</v>
      </c>
      <c r="M18" s="25">
        <f t="shared" si="0"/>
        <v>79</v>
      </c>
      <c r="N18" s="95" t="s">
        <v>81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</row>
    <row r="19" spans="2:39" ht="48" thickBot="1" x14ac:dyDescent="0.25">
      <c r="B19" s="46">
        <v>17</v>
      </c>
      <c r="C19" s="59" t="s">
        <v>97</v>
      </c>
      <c r="D19" s="59" t="s">
        <v>98</v>
      </c>
      <c r="E19" s="60"/>
      <c r="F19" s="33">
        <v>1</v>
      </c>
      <c r="G19" s="33">
        <v>0</v>
      </c>
      <c r="H19" s="33">
        <v>0</v>
      </c>
      <c r="I19" s="33">
        <v>0</v>
      </c>
      <c r="J19" s="33">
        <v>3</v>
      </c>
      <c r="K19" s="33">
        <v>0</v>
      </c>
      <c r="L19" s="33">
        <v>0</v>
      </c>
      <c r="M19" s="34">
        <f t="shared" si="0"/>
        <v>4</v>
      </c>
      <c r="N19" s="71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</row>
    <row r="20" spans="2:39" ht="63.75" thickBot="1" x14ac:dyDescent="0.25">
      <c r="B20" s="42">
        <v>18</v>
      </c>
      <c r="C20" s="52" t="s">
        <v>48</v>
      </c>
      <c r="D20" s="52" t="s">
        <v>99</v>
      </c>
      <c r="E20" s="53"/>
      <c r="F20" s="24">
        <v>0</v>
      </c>
      <c r="G20" s="24">
        <v>9</v>
      </c>
      <c r="H20" s="24">
        <v>9</v>
      </c>
      <c r="I20" s="24">
        <v>9</v>
      </c>
      <c r="J20" s="24">
        <v>14</v>
      </c>
      <c r="K20" s="24">
        <v>14</v>
      </c>
      <c r="L20" s="24">
        <v>19</v>
      </c>
      <c r="M20" s="25">
        <f t="shared" si="0"/>
        <v>74</v>
      </c>
      <c r="N20" s="95" t="s">
        <v>274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</row>
    <row r="21" spans="2:39" ht="79.5" thickBot="1" x14ac:dyDescent="0.25">
      <c r="B21" s="42">
        <v>19</v>
      </c>
      <c r="C21" s="52" t="s">
        <v>122</v>
      </c>
      <c r="D21" s="52" t="s">
        <v>125</v>
      </c>
      <c r="E21" s="53"/>
      <c r="F21" s="24">
        <v>9</v>
      </c>
      <c r="G21" s="24">
        <v>7</v>
      </c>
      <c r="H21" s="24">
        <v>9</v>
      </c>
      <c r="I21" s="24">
        <v>9</v>
      </c>
      <c r="J21" s="24">
        <v>0</v>
      </c>
      <c r="K21" s="24">
        <v>0</v>
      </c>
      <c r="L21" s="24">
        <v>0</v>
      </c>
      <c r="M21" s="25">
        <f t="shared" si="0"/>
        <v>34</v>
      </c>
      <c r="N21" s="70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2:39" ht="48" thickBot="1" x14ac:dyDescent="0.25">
      <c r="B22" s="42">
        <v>20</v>
      </c>
      <c r="C22" s="52" t="s">
        <v>123</v>
      </c>
      <c r="D22" s="52" t="s">
        <v>124</v>
      </c>
      <c r="E22" s="53"/>
      <c r="F22" s="24"/>
      <c r="G22" s="24"/>
      <c r="H22" s="24"/>
      <c r="I22" s="24"/>
      <c r="J22" s="24"/>
      <c r="K22" s="24"/>
      <c r="L22" s="24"/>
      <c r="M22" s="25">
        <f t="shared" si="0"/>
        <v>0</v>
      </c>
      <c r="N22" s="24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2:39" ht="32.25" thickBot="1" x14ac:dyDescent="0.25">
      <c r="B23" s="42">
        <v>21</v>
      </c>
      <c r="C23" s="52" t="s">
        <v>100</v>
      </c>
      <c r="D23" s="52" t="s">
        <v>101</v>
      </c>
      <c r="E23" s="55"/>
      <c r="F23" s="24"/>
      <c r="G23" s="24"/>
      <c r="H23" s="24"/>
      <c r="I23" s="24"/>
      <c r="J23" s="24"/>
      <c r="K23" s="24"/>
      <c r="L23" s="24"/>
      <c r="M23" s="25">
        <f t="shared" si="0"/>
        <v>0</v>
      </c>
      <c r="N23" s="24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2:39" ht="32.25" thickBot="1" x14ac:dyDescent="0.25">
      <c r="B24" s="42">
        <v>22</v>
      </c>
      <c r="C24" s="52" t="s">
        <v>102</v>
      </c>
      <c r="D24" s="52" t="s">
        <v>103</v>
      </c>
      <c r="E24" s="55"/>
      <c r="F24" s="24"/>
      <c r="G24" s="24"/>
      <c r="H24" s="24"/>
      <c r="I24" s="24"/>
      <c r="J24" s="24"/>
      <c r="K24" s="24"/>
      <c r="L24" s="24"/>
      <c r="M24" s="25">
        <f t="shared" si="0"/>
        <v>0</v>
      </c>
      <c r="N24" s="70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2:39" ht="48" thickBot="1" x14ac:dyDescent="0.25">
      <c r="B25" s="42">
        <v>23</v>
      </c>
      <c r="C25" s="52" t="s">
        <v>127</v>
      </c>
      <c r="D25" s="52" t="s">
        <v>124</v>
      </c>
      <c r="E25" s="55"/>
      <c r="F25" s="24"/>
      <c r="G25" s="24"/>
      <c r="H25" s="24"/>
      <c r="I25" s="24"/>
      <c r="J25" s="24"/>
      <c r="K25" s="24"/>
      <c r="L25" s="24"/>
      <c r="M25" s="25">
        <f t="shared" si="0"/>
        <v>0</v>
      </c>
      <c r="N25" s="24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2:39" ht="63.75" thickBot="1" x14ac:dyDescent="0.25">
      <c r="B26" s="42">
        <v>24</v>
      </c>
      <c r="C26" s="52" t="s">
        <v>104</v>
      </c>
      <c r="D26" s="52" t="s">
        <v>105</v>
      </c>
      <c r="E26" s="55"/>
      <c r="F26" s="24"/>
      <c r="G26" s="24"/>
      <c r="H26" s="24"/>
      <c r="I26" s="24"/>
      <c r="J26" s="24"/>
      <c r="K26" s="24"/>
      <c r="L26" s="24"/>
      <c r="M26" s="25">
        <f t="shared" si="0"/>
        <v>0</v>
      </c>
      <c r="N26" s="24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2:39" ht="63.75" thickBot="1" x14ac:dyDescent="0.25">
      <c r="B27" s="46">
        <v>25</v>
      </c>
      <c r="C27" s="59" t="s">
        <v>49</v>
      </c>
      <c r="D27" s="59" t="s">
        <v>106</v>
      </c>
      <c r="E27" s="62"/>
      <c r="F27" s="33">
        <v>1</v>
      </c>
      <c r="G27" s="33">
        <v>9</v>
      </c>
      <c r="H27" s="33">
        <v>9</v>
      </c>
      <c r="I27" s="33">
        <v>9</v>
      </c>
      <c r="J27" s="33">
        <v>14</v>
      </c>
      <c r="K27" s="33">
        <v>14</v>
      </c>
      <c r="L27" s="33">
        <v>19</v>
      </c>
      <c r="M27" s="34">
        <f t="shared" si="0"/>
        <v>75</v>
      </c>
      <c r="N27" s="96" t="s">
        <v>81</v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2:39" ht="79.5" thickBot="1" x14ac:dyDescent="0.25">
      <c r="B28" s="46">
        <v>26</v>
      </c>
      <c r="C28" s="72" t="s">
        <v>107</v>
      </c>
      <c r="D28" s="72" t="s">
        <v>108</v>
      </c>
      <c r="E28" s="62"/>
      <c r="F28" s="33">
        <v>4</v>
      </c>
      <c r="G28" s="33">
        <v>10</v>
      </c>
      <c r="H28" s="33">
        <v>4</v>
      </c>
      <c r="I28" s="33">
        <v>0</v>
      </c>
      <c r="J28" s="33">
        <v>0</v>
      </c>
      <c r="K28" s="33">
        <v>12</v>
      </c>
      <c r="L28" s="33">
        <v>0</v>
      </c>
      <c r="M28" s="34">
        <f t="shared" si="0"/>
        <v>30</v>
      </c>
      <c r="N28" s="33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2:39" ht="32.25" thickBot="1" x14ac:dyDescent="0.25">
      <c r="B29" s="42">
        <v>27</v>
      </c>
      <c r="C29" s="52" t="s">
        <v>50</v>
      </c>
      <c r="D29" s="52" t="s">
        <v>43</v>
      </c>
      <c r="E29" s="55"/>
      <c r="F29" s="24"/>
      <c r="G29" s="24"/>
      <c r="H29" s="24"/>
      <c r="I29" s="24"/>
      <c r="J29" s="24"/>
      <c r="K29" s="24"/>
      <c r="L29" s="24"/>
      <c r="M29" s="25">
        <f t="shared" si="0"/>
        <v>0</v>
      </c>
      <c r="N29" s="24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2:39" ht="32.25" thickBot="1" x14ac:dyDescent="0.25">
      <c r="B30" s="56">
        <v>28</v>
      </c>
      <c r="C30" s="57" t="s">
        <v>109</v>
      </c>
      <c r="D30" s="57" t="s">
        <v>110</v>
      </c>
      <c r="E30" s="58"/>
      <c r="F30" s="69"/>
      <c r="G30" s="69"/>
      <c r="H30" s="69"/>
      <c r="I30" s="69"/>
      <c r="J30" s="69"/>
      <c r="K30" s="69"/>
      <c r="L30" s="69"/>
      <c r="M30" s="25">
        <f t="shared" si="0"/>
        <v>0</v>
      </c>
      <c r="N30" s="69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2:39" ht="79.5" thickBot="1" x14ac:dyDescent="0.25">
      <c r="B31" s="56">
        <v>29</v>
      </c>
      <c r="C31" s="74" t="s">
        <v>128</v>
      </c>
      <c r="D31" s="74" t="s">
        <v>126</v>
      </c>
      <c r="E31" s="58"/>
      <c r="F31" s="69">
        <v>5</v>
      </c>
      <c r="G31" s="69">
        <v>5</v>
      </c>
      <c r="H31" s="69">
        <v>5</v>
      </c>
      <c r="I31" s="69">
        <v>4</v>
      </c>
      <c r="J31" s="69">
        <v>5</v>
      </c>
      <c r="K31" s="69">
        <v>0</v>
      </c>
      <c r="L31" s="69">
        <v>0</v>
      </c>
      <c r="M31" s="25">
        <f t="shared" si="0"/>
        <v>24</v>
      </c>
      <c r="N31" s="69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2:39" ht="79.5" thickBot="1" x14ac:dyDescent="0.25">
      <c r="B32" s="56">
        <v>30</v>
      </c>
      <c r="C32" s="74" t="s">
        <v>129</v>
      </c>
      <c r="D32" s="74" t="s">
        <v>126</v>
      </c>
      <c r="E32" s="58"/>
      <c r="F32" s="69">
        <v>7</v>
      </c>
      <c r="G32" s="69">
        <v>5</v>
      </c>
      <c r="H32" s="69">
        <v>9</v>
      </c>
      <c r="I32" s="69">
        <v>9</v>
      </c>
      <c r="J32" s="69">
        <v>14</v>
      </c>
      <c r="K32" s="69">
        <v>14</v>
      </c>
      <c r="L32" s="69">
        <v>4</v>
      </c>
      <c r="M32" s="25">
        <f t="shared" si="0"/>
        <v>62</v>
      </c>
      <c r="N32" s="97" t="s">
        <v>275</v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2:39" ht="48" thickBot="1" x14ac:dyDescent="0.25">
      <c r="B33" s="42">
        <v>31</v>
      </c>
      <c r="C33" s="73" t="s">
        <v>130</v>
      </c>
      <c r="D33" s="73" t="s">
        <v>131</v>
      </c>
      <c r="E33" s="55"/>
      <c r="F33" s="24"/>
      <c r="G33" s="24"/>
      <c r="H33" s="24"/>
      <c r="I33" s="24"/>
      <c r="J33" s="24"/>
      <c r="K33" s="24"/>
      <c r="L33" s="24"/>
      <c r="M33" s="25">
        <f t="shared" si="0"/>
        <v>0</v>
      </c>
      <c r="N33" s="24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2:39" x14ac:dyDescent="0.2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2:39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2:39" x14ac:dyDescent="0.2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2:39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2:39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2:39" x14ac:dyDescent="0.2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2:39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2:39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2:39" x14ac:dyDescent="0.2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2:39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2:39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</row>
    <row r="45" spans="2:39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2:39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2:39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</row>
    <row r="48" spans="2:39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</row>
    <row r="49" spans="2:39" x14ac:dyDescent="0.2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</row>
    <row r="50" spans="2:39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</row>
    <row r="51" spans="2:39" x14ac:dyDescent="0.2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</row>
    <row r="52" spans="2:39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</row>
    <row r="53" spans="2:39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</row>
    <row r="54" spans="2:39" x14ac:dyDescent="0.2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</row>
    <row r="55" spans="2:39" x14ac:dyDescent="0.2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</row>
    <row r="56" spans="2:39" x14ac:dyDescent="0.2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</row>
    <row r="57" spans="2:39" x14ac:dyDescent="0.2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</row>
    <row r="58" spans="2:39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</row>
    <row r="59" spans="2:39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</row>
    <row r="60" spans="2:39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</row>
    <row r="61" spans="2:39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</row>
    <row r="62" spans="2:39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</row>
    <row r="63" spans="2:39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</row>
    <row r="64" spans="2:39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</row>
    <row r="65" spans="2:39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</row>
    <row r="66" spans="2:39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</row>
    <row r="67" spans="2:39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</row>
    <row r="68" spans="2:39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</row>
    <row r="69" spans="2:39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</row>
    <row r="70" spans="2:39" x14ac:dyDescent="0.2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</row>
    <row r="71" spans="2:39" x14ac:dyDescent="0.2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</row>
    <row r="72" spans="2:39" x14ac:dyDescent="0.2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</row>
    <row r="73" spans="2:39" x14ac:dyDescent="0.2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</row>
    <row r="74" spans="2:39" x14ac:dyDescent="0.2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</row>
    <row r="75" spans="2:39" x14ac:dyDescent="0.2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</row>
    <row r="76" spans="2:39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</row>
    <row r="77" spans="2:39" x14ac:dyDescent="0.2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</row>
    <row r="78" spans="2:39" x14ac:dyDescent="0.2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</row>
    <row r="79" spans="2:39" x14ac:dyDescent="0.2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</row>
    <row r="80" spans="2:39" x14ac:dyDescent="0.2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</row>
    <row r="81" spans="2:39" x14ac:dyDescent="0.2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</row>
    <row r="82" spans="2:39" x14ac:dyDescent="0.2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</row>
    <row r="83" spans="2:39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</row>
    <row r="84" spans="2:39" x14ac:dyDescent="0.2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</row>
    <row r="85" spans="2:39" x14ac:dyDescent="0.2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</row>
    <row r="86" spans="2:39" x14ac:dyDescent="0.2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</row>
    <row r="87" spans="2:39" x14ac:dyDescent="0.2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</row>
    <row r="88" spans="2:39" x14ac:dyDescent="0.2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</row>
    <row r="89" spans="2:39" x14ac:dyDescent="0.2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</row>
    <row r="90" spans="2:39" x14ac:dyDescent="0.2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</row>
    <row r="91" spans="2:39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</row>
    <row r="92" spans="2:39" x14ac:dyDescent="0.2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</row>
    <row r="93" spans="2:39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</row>
    <row r="94" spans="2:39" x14ac:dyDescent="0.2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</row>
    <row r="95" spans="2:39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</row>
    <row r="96" spans="2:39" x14ac:dyDescent="0.2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</row>
    <row r="97" spans="2:39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</row>
    <row r="98" spans="2:39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</row>
    <row r="99" spans="2:39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</row>
    <row r="100" spans="2:39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</row>
    <row r="101" spans="2:39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</row>
    <row r="102" spans="2:39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</row>
    <row r="103" spans="2:39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</row>
    <row r="104" spans="2:39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</row>
    <row r="105" spans="2:39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</row>
    <row r="106" spans="2:39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</row>
    <row r="107" spans="2:39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</row>
    <row r="108" spans="2:39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</row>
    <row r="109" spans="2:39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</row>
    <row r="110" spans="2:39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</row>
    <row r="111" spans="2:39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</row>
    <row r="112" spans="2:39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</row>
    <row r="113" spans="2:39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</row>
    <row r="114" spans="2:39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</row>
    <row r="115" spans="2:39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</row>
    <row r="116" spans="2:39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</row>
    <row r="117" spans="2:39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</row>
    <row r="118" spans="2:39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</row>
    <row r="119" spans="2:39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</row>
    <row r="120" spans="2:39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</row>
    <row r="121" spans="2:39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</row>
    <row r="122" spans="2:39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</row>
    <row r="123" spans="2:39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</row>
    <row r="124" spans="2:39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</row>
    <row r="125" spans="2:39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</row>
    <row r="126" spans="2:39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</row>
    <row r="127" spans="2:39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</row>
    <row r="128" spans="2:39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</row>
    <row r="129" spans="2:39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</row>
    <row r="130" spans="2:39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</row>
    <row r="131" spans="2:39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</row>
    <row r="132" spans="2:39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</row>
    <row r="133" spans="2:39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</row>
    <row r="134" spans="2:39" x14ac:dyDescent="0.2">
      <c r="AL134" s="3"/>
    </row>
    <row r="135" spans="2:39" x14ac:dyDescent="0.2">
      <c r="AL135" s="3"/>
    </row>
    <row r="136" spans="2:39" x14ac:dyDescent="0.2">
      <c r="AL136" s="3"/>
    </row>
    <row r="137" spans="2:39" x14ac:dyDescent="0.2">
      <c r="AL137" s="3"/>
    </row>
    <row r="138" spans="2:39" x14ac:dyDescent="0.2">
      <c r="AL138" s="3"/>
    </row>
    <row r="139" spans="2:39" x14ac:dyDescent="0.2">
      <c r="AL139" s="3"/>
    </row>
    <row r="140" spans="2:39" x14ac:dyDescent="0.2">
      <c r="AL140" s="3"/>
    </row>
    <row r="141" spans="2:39" x14ac:dyDescent="0.2">
      <c r="AL141" s="3"/>
    </row>
    <row r="142" spans="2:39" x14ac:dyDescent="0.2">
      <c r="AL142" s="3"/>
    </row>
    <row r="143" spans="2:39" x14ac:dyDescent="0.2">
      <c r="AL143" s="3"/>
    </row>
    <row r="144" spans="2:39" x14ac:dyDescent="0.2">
      <c r="AL144" s="3"/>
    </row>
    <row r="145" spans="38:38" x14ac:dyDescent="0.2">
      <c r="AL145" s="3"/>
    </row>
    <row r="146" spans="38:38" x14ac:dyDescent="0.2">
      <c r="AL146" s="3"/>
    </row>
    <row r="147" spans="38:38" x14ac:dyDescent="0.2">
      <c r="AL147" s="3"/>
    </row>
    <row r="148" spans="38:38" x14ac:dyDescent="0.2">
      <c r="AL148" s="3"/>
    </row>
    <row r="149" spans="38:38" x14ac:dyDescent="0.2">
      <c r="AL149" s="3"/>
    </row>
    <row r="150" spans="38:38" x14ac:dyDescent="0.2">
      <c r="AL150" s="3"/>
    </row>
    <row r="151" spans="38:38" x14ac:dyDescent="0.2">
      <c r="AL151" s="3"/>
    </row>
    <row r="152" spans="38:38" x14ac:dyDescent="0.2">
      <c r="AL152" s="3"/>
    </row>
    <row r="153" spans="38:38" x14ac:dyDescent="0.2">
      <c r="AL153" s="3"/>
    </row>
    <row r="154" spans="38:38" x14ac:dyDescent="0.2">
      <c r="AL154" s="3"/>
    </row>
    <row r="155" spans="38:38" x14ac:dyDescent="0.2">
      <c r="AL155" s="3"/>
    </row>
  </sheetData>
  <sortState ref="C5:D32">
    <sortCondition ref="C4"/>
  </sortState>
  <mergeCells count="6">
    <mergeCell ref="M2:M3"/>
    <mergeCell ref="N2:N3"/>
    <mergeCell ref="E2:E3"/>
    <mergeCell ref="B2:B3"/>
    <mergeCell ref="C2:C3"/>
    <mergeCell ref="D2:D3"/>
  </mergeCells>
  <pageMargins left="0" right="0" top="0" bottom="0" header="0" footer="0.31496062992125984"/>
  <pageSetup paperSize="9" scale="5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149"/>
  <sheetViews>
    <sheetView topLeftCell="A13" workbookViewId="0">
      <selection activeCell="AK30" sqref="AK30"/>
    </sheetView>
  </sheetViews>
  <sheetFormatPr defaultRowHeight="12.75" outlineLevelCol="1" x14ac:dyDescent="0.2"/>
  <cols>
    <col min="1" max="1" width="2.42578125" customWidth="1"/>
    <col min="2" max="2" width="4" customWidth="1"/>
    <col min="3" max="3" width="20.42578125" customWidth="1"/>
    <col min="4" max="4" width="40" customWidth="1"/>
    <col min="5" max="5" width="8.7109375" customWidth="1"/>
    <col min="6" max="6" width="7.7109375" hidden="1" customWidth="1" outlineLevel="1"/>
    <col min="7" max="7" width="6.85546875" hidden="1" customWidth="1" outlineLevel="1"/>
    <col min="8" max="8" width="9.5703125" hidden="1" customWidth="1" outlineLevel="1"/>
    <col min="9" max="9" width="4.28515625" hidden="1" customWidth="1" outlineLevel="1"/>
    <col min="10" max="10" width="4.7109375" hidden="1" customWidth="1" outlineLevel="1"/>
    <col min="11" max="11" width="7.42578125" hidden="1" customWidth="1" outlineLevel="1"/>
    <col min="12" max="12" width="6.7109375" hidden="1" customWidth="1" outlineLevel="1"/>
    <col min="13" max="13" width="7.140625" hidden="1" customWidth="1" outlineLevel="1"/>
    <col min="14" max="14" width="9.5703125" hidden="1" customWidth="1" outlineLevel="1"/>
    <col min="15" max="15" width="10.28515625" hidden="1" customWidth="1" outlineLevel="1"/>
    <col min="16" max="16" width="9.7109375" hidden="1" customWidth="1" outlineLevel="1"/>
    <col min="17" max="17" width="10.42578125" hidden="1" customWidth="1" outlineLevel="1"/>
    <col min="18" max="18" width="8.140625" hidden="1" customWidth="1" outlineLevel="1"/>
    <col min="19" max="19" width="13.28515625" hidden="1" customWidth="1" outlineLevel="1"/>
    <col min="20" max="20" width="8.7109375" hidden="1" customWidth="1" outlineLevel="1"/>
    <col min="21" max="21" width="7" hidden="1" customWidth="1" outlineLevel="1"/>
    <col min="22" max="22" width="6" hidden="1" customWidth="1" outlineLevel="1"/>
    <col min="23" max="23" width="6.5703125" hidden="1" customWidth="1" outlineLevel="1"/>
    <col min="24" max="24" width="10" hidden="1" customWidth="1" outlineLevel="1"/>
    <col min="25" max="25" width="6" hidden="1" customWidth="1" outlineLevel="1"/>
    <col min="26" max="26" width="9.7109375" hidden="1" customWidth="1" outlineLevel="1"/>
    <col min="27" max="27" width="6.140625" hidden="1" customWidth="1" outlineLevel="1"/>
    <col min="28" max="28" width="6.85546875" hidden="1" customWidth="1" outlineLevel="1"/>
    <col min="29" max="29" width="4.28515625" hidden="1" customWidth="1" outlineLevel="1"/>
    <col min="30" max="30" width="6.7109375" hidden="1" customWidth="1" outlineLevel="1"/>
    <col min="31" max="31" width="7.140625" hidden="1" customWidth="1" outlineLevel="1"/>
    <col min="32" max="32" width="9.7109375" hidden="1" customWidth="1" outlineLevel="1"/>
    <col min="33" max="33" width="7.140625" hidden="1" customWidth="1" outlineLevel="1"/>
    <col min="34" max="34" width="7.140625" customWidth="1" collapsed="1"/>
    <col min="35" max="35" width="7.7109375" customWidth="1"/>
    <col min="37" max="37" width="18.7109375" customWidth="1"/>
    <col min="38" max="38" width="22.28515625" customWidth="1"/>
  </cols>
  <sheetData>
    <row r="1" spans="2:38" ht="13.5" thickBot="1" x14ac:dyDescent="0.25"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2:38" ht="30.6" customHeight="1" thickBot="1" x14ac:dyDescent="0.25">
      <c r="B2" s="143" t="s">
        <v>24</v>
      </c>
      <c r="C2" s="145" t="s">
        <v>0</v>
      </c>
      <c r="D2" s="145" t="s">
        <v>5</v>
      </c>
      <c r="E2" s="147" t="s">
        <v>1</v>
      </c>
      <c r="F2" s="130" t="s">
        <v>35</v>
      </c>
      <c r="G2" s="129"/>
      <c r="H2" s="129"/>
      <c r="I2" s="129"/>
      <c r="J2" s="129"/>
      <c r="K2" s="129"/>
      <c r="L2" s="129"/>
      <c r="M2" s="129" t="s">
        <v>139</v>
      </c>
      <c r="N2" s="129"/>
      <c r="O2" s="129"/>
      <c r="P2" s="129"/>
      <c r="Q2" s="129"/>
      <c r="R2" s="133" t="s">
        <v>140</v>
      </c>
      <c r="S2" s="134"/>
      <c r="T2" s="135"/>
      <c r="U2" s="149" t="s">
        <v>141</v>
      </c>
      <c r="V2" s="149"/>
      <c r="W2" s="150"/>
      <c r="X2" s="151" t="s">
        <v>142</v>
      </c>
      <c r="Y2" s="152"/>
      <c r="Z2" s="125" t="s">
        <v>6</v>
      </c>
      <c r="AA2" s="154" t="s">
        <v>143</v>
      </c>
      <c r="AB2" s="154"/>
      <c r="AC2" s="154"/>
      <c r="AD2" s="138" t="s">
        <v>144</v>
      </c>
      <c r="AE2" s="139"/>
      <c r="AF2" s="140"/>
      <c r="AG2" s="125" t="s">
        <v>7</v>
      </c>
      <c r="AH2" s="126" t="s">
        <v>145</v>
      </c>
      <c r="AI2" s="129" t="s">
        <v>8</v>
      </c>
    </row>
    <row r="3" spans="2:38" ht="93.6" customHeight="1" thickBot="1" x14ac:dyDescent="0.25">
      <c r="B3" s="144"/>
      <c r="C3" s="146"/>
      <c r="D3" s="146"/>
      <c r="E3" s="148"/>
      <c r="F3" s="130" t="s">
        <v>9</v>
      </c>
      <c r="G3" s="129"/>
      <c r="H3" s="129"/>
      <c r="I3" s="129" t="s">
        <v>10</v>
      </c>
      <c r="J3" s="129"/>
      <c r="K3" s="129"/>
      <c r="L3" s="129"/>
      <c r="M3" s="129" t="s">
        <v>11</v>
      </c>
      <c r="N3" s="129"/>
      <c r="O3" s="129"/>
      <c r="P3" s="136" t="s">
        <v>146</v>
      </c>
      <c r="Q3" s="137"/>
      <c r="R3" s="66" t="s">
        <v>12</v>
      </c>
      <c r="S3" s="66" t="s">
        <v>33</v>
      </c>
      <c r="T3" s="68" t="s">
        <v>34</v>
      </c>
      <c r="U3" s="141" t="s">
        <v>147</v>
      </c>
      <c r="V3" s="141" t="s">
        <v>36</v>
      </c>
      <c r="W3" s="141" t="s">
        <v>148</v>
      </c>
      <c r="X3" s="155" t="s">
        <v>29</v>
      </c>
      <c r="Y3" s="155" t="s">
        <v>30</v>
      </c>
      <c r="Z3" s="153"/>
      <c r="AA3" s="141" t="s">
        <v>22</v>
      </c>
      <c r="AB3" s="141" t="s">
        <v>23</v>
      </c>
      <c r="AC3" s="141" t="s">
        <v>149</v>
      </c>
      <c r="AD3" s="131" t="s">
        <v>13</v>
      </c>
      <c r="AE3" s="132" t="s">
        <v>150</v>
      </c>
      <c r="AF3" s="132" t="s">
        <v>151</v>
      </c>
      <c r="AG3" s="125"/>
      <c r="AH3" s="127"/>
      <c r="AI3" s="129"/>
    </row>
    <row r="4" spans="2:38" ht="157.15" customHeight="1" thickBot="1" x14ac:dyDescent="0.25">
      <c r="B4" s="144"/>
      <c r="C4" s="146"/>
      <c r="D4" s="146"/>
      <c r="E4" s="148"/>
      <c r="F4" s="75" t="s">
        <v>14</v>
      </c>
      <c r="G4" s="67" t="s">
        <v>15</v>
      </c>
      <c r="H4" s="67" t="s">
        <v>16</v>
      </c>
      <c r="I4" s="65" t="s">
        <v>17</v>
      </c>
      <c r="J4" s="65" t="s">
        <v>18</v>
      </c>
      <c r="K4" s="67" t="s">
        <v>19</v>
      </c>
      <c r="L4" s="67" t="s">
        <v>20</v>
      </c>
      <c r="M4" s="67" t="s">
        <v>25</v>
      </c>
      <c r="N4" s="67" t="s">
        <v>31</v>
      </c>
      <c r="O4" s="67" t="s">
        <v>26</v>
      </c>
      <c r="P4" s="67" t="s">
        <v>27</v>
      </c>
      <c r="Q4" s="67" t="s">
        <v>28</v>
      </c>
      <c r="R4" s="67" t="s">
        <v>21</v>
      </c>
      <c r="S4" s="67" t="s">
        <v>32</v>
      </c>
      <c r="T4" s="67" t="s">
        <v>152</v>
      </c>
      <c r="U4" s="141"/>
      <c r="V4" s="142"/>
      <c r="W4" s="142"/>
      <c r="X4" s="156"/>
      <c r="Y4" s="156"/>
      <c r="Z4" s="153"/>
      <c r="AA4" s="141"/>
      <c r="AB4" s="141"/>
      <c r="AC4" s="141"/>
      <c r="AD4" s="131"/>
      <c r="AE4" s="131"/>
      <c r="AF4" s="131"/>
      <c r="AG4" s="125"/>
      <c r="AH4" s="128"/>
      <c r="AI4" s="129"/>
    </row>
    <row r="5" spans="2:38" ht="27" customHeight="1" thickBot="1" x14ac:dyDescent="0.3">
      <c r="B5" s="144"/>
      <c r="C5" s="146"/>
      <c r="D5" s="146"/>
      <c r="E5" s="148"/>
      <c r="F5" s="76">
        <v>1</v>
      </c>
      <c r="G5" s="76">
        <v>1</v>
      </c>
      <c r="H5" s="76">
        <v>1</v>
      </c>
      <c r="I5" s="76">
        <v>2</v>
      </c>
      <c r="J5" s="76">
        <v>3</v>
      </c>
      <c r="K5" s="76">
        <v>4</v>
      </c>
      <c r="L5" s="77">
        <v>0</v>
      </c>
      <c r="M5" s="4">
        <v>2</v>
      </c>
      <c r="N5" s="4">
        <v>2</v>
      </c>
      <c r="O5" s="4">
        <v>1</v>
      </c>
      <c r="P5" s="4">
        <v>3</v>
      </c>
      <c r="Q5" s="4">
        <v>3</v>
      </c>
      <c r="R5" s="4">
        <v>3</v>
      </c>
      <c r="S5" s="4">
        <v>4</v>
      </c>
      <c r="T5" s="4">
        <v>3</v>
      </c>
      <c r="U5" s="4">
        <v>4</v>
      </c>
      <c r="V5" s="4">
        <v>8</v>
      </c>
      <c r="W5" s="4">
        <v>4</v>
      </c>
      <c r="X5" s="4">
        <v>3</v>
      </c>
      <c r="Y5" s="4">
        <v>3</v>
      </c>
      <c r="Z5" s="4">
        <v>10</v>
      </c>
      <c r="AA5" s="4">
        <v>2</v>
      </c>
      <c r="AB5" s="4">
        <v>3</v>
      </c>
      <c r="AC5" s="4">
        <v>2</v>
      </c>
      <c r="AD5" s="4">
        <v>6</v>
      </c>
      <c r="AE5" s="4">
        <v>6</v>
      </c>
      <c r="AF5" s="4">
        <v>1</v>
      </c>
      <c r="AG5" s="5">
        <v>10</v>
      </c>
      <c r="AH5" s="5"/>
      <c r="AI5" s="129"/>
    </row>
    <row r="6" spans="2:38" ht="48" thickBot="1" x14ac:dyDescent="0.25">
      <c r="B6" s="89">
        <v>1</v>
      </c>
      <c r="C6" s="90" t="s">
        <v>157</v>
      </c>
      <c r="D6" s="90" t="s">
        <v>276</v>
      </c>
      <c r="E6" s="91"/>
      <c r="F6" s="92">
        <v>1</v>
      </c>
      <c r="G6" s="92">
        <v>1</v>
      </c>
      <c r="H6" s="92">
        <v>1</v>
      </c>
      <c r="I6" s="92"/>
      <c r="J6" s="92"/>
      <c r="K6" s="92">
        <v>4</v>
      </c>
      <c r="L6" s="92"/>
      <c r="M6" s="92">
        <v>2</v>
      </c>
      <c r="N6" s="92"/>
      <c r="O6" s="92">
        <v>1</v>
      </c>
      <c r="P6" s="92">
        <v>3</v>
      </c>
      <c r="Q6" s="92"/>
      <c r="R6" s="92">
        <v>3</v>
      </c>
      <c r="S6" s="92">
        <v>3</v>
      </c>
      <c r="T6" s="92">
        <v>3</v>
      </c>
      <c r="U6" s="92">
        <v>2</v>
      </c>
      <c r="V6" s="92">
        <v>3</v>
      </c>
      <c r="W6" s="92">
        <v>4</v>
      </c>
      <c r="X6" s="92">
        <v>3</v>
      </c>
      <c r="Y6" s="92"/>
      <c r="Z6" s="92">
        <v>8</v>
      </c>
      <c r="AA6" s="92"/>
      <c r="AB6" s="92"/>
      <c r="AC6" s="92"/>
      <c r="AD6" s="92"/>
      <c r="AE6" s="92">
        <v>6</v>
      </c>
      <c r="AF6" s="92">
        <v>1</v>
      </c>
      <c r="AG6" s="92">
        <v>10</v>
      </c>
      <c r="AH6" s="93">
        <f t="shared" ref="AH6:AH38" si="0">SUM(F6:AG6)</f>
        <v>59</v>
      </c>
      <c r="AI6" s="94" t="s">
        <v>275</v>
      </c>
      <c r="AJ6" s="2"/>
      <c r="AK6" s="27"/>
      <c r="AL6" s="29" t="s">
        <v>76</v>
      </c>
    </row>
    <row r="7" spans="2:38" ht="32.25" thickBot="1" x14ac:dyDescent="0.25">
      <c r="B7" s="46">
        <v>2</v>
      </c>
      <c r="C7" s="59" t="s">
        <v>40</v>
      </c>
      <c r="D7" s="59" t="s">
        <v>98</v>
      </c>
      <c r="E7" s="47"/>
      <c r="F7" s="46">
        <v>1</v>
      </c>
      <c r="G7" s="46">
        <v>1</v>
      </c>
      <c r="H7" s="46"/>
      <c r="I7" s="46"/>
      <c r="J7" s="46">
        <v>3</v>
      </c>
      <c r="K7" s="46"/>
      <c r="L7" s="46"/>
      <c r="M7" s="46">
        <v>2</v>
      </c>
      <c r="N7" s="46">
        <v>2</v>
      </c>
      <c r="O7" s="46"/>
      <c r="P7" s="46"/>
      <c r="Q7" s="46"/>
      <c r="R7" s="46">
        <v>3</v>
      </c>
      <c r="S7" s="46">
        <v>4</v>
      </c>
      <c r="T7" s="46">
        <v>3</v>
      </c>
      <c r="U7" s="46">
        <v>1</v>
      </c>
      <c r="V7" s="46">
        <v>3</v>
      </c>
      <c r="W7" s="46">
        <v>4</v>
      </c>
      <c r="X7" s="46"/>
      <c r="Y7" s="46"/>
      <c r="Z7" s="46">
        <v>4</v>
      </c>
      <c r="AA7" s="46">
        <v>2</v>
      </c>
      <c r="AB7" s="46"/>
      <c r="AC7" s="46">
        <v>2</v>
      </c>
      <c r="AD7" s="46"/>
      <c r="AE7" s="46">
        <v>4</v>
      </c>
      <c r="AF7" s="46">
        <v>1</v>
      </c>
      <c r="AG7" s="46">
        <v>4</v>
      </c>
      <c r="AH7" s="48">
        <f t="shared" si="0"/>
        <v>44</v>
      </c>
      <c r="AI7" s="49"/>
      <c r="AJ7" s="2"/>
      <c r="AK7" s="28"/>
      <c r="AL7" s="29" t="s">
        <v>77</v>
      </c>
    </row>
    <row r="8" spans="2:38" ht="64.5" customHeight="1" thickBot="1" x14ac:dyDescent="0.25">
      <c r="B8" s="42">
        <v>3</v>
      </c>
      <c r="C8" s="52" t="s">
        <v>4</v>
      </c>
      <c r="D8" s="52" t="s">
        <v>99</v>
      </c>
      <c r="E8" s="43"/>
      <c r="F8" s="42">
        <v>1</v>
      </c>
      <c r="G8" s="42">
        <v>1</v>
      </c>
      <c r="H8" s="42">
        <v>1</v>
      </c>
      <c r="I8" s="42"/>
      <c r="J8" s="42"/>
      <c r="K8" s="42"/>
      <c r="L8" s="42"/>
      <c r="M8" s="42">
        <v>2</v>
      </c>
      <c r="N8" s="42">
        <v>2</v>
      </c>
      <c r="O8" s="42"/>
      <c r="P8" s="42">
        <v>3</v>
      </c>
      <c r="Q8" s="42">
        <v>3</v>
      </c>
      <c r="R8" s="42">
        <v>3</v>
      </c>
      <c r="S8" s="42">
        <v>4</v>
      </c>
      <c r="T8" s="42">
        <v>3</v>
      </c>
      <c r="U8" s="42">
        <v>1</v>
      </c>
      <c r="V8" s="42">
        <v>5</v>
      </c>
      <c r="W8" s="42">
        <v>2</v>
      </c>
      <c r="X8" s="42"/>
      <c r="Y8" s="42"/>
      <c r="Z8" s="42">
        <v>5</v>
      </c>
      <c r="AA8" s="42">
        <v>2</v>
      </c>
      <c r="AB8" s="42"/>
      <c r="AC8" s="42">
        <v>2</v>
      </c>
      <c r="AD8" s="42"/>
      <c r="AE8" s="42">
        <v>6</v>
      </c>
      <c r="AF8" s="42">
        <v>1</v>
      </c>
      <c r="AG8" s="42">
        <v>6</v>
      </c>
      <c r="AH8" s="44">
        <f t="shared" si="0"/>
        <v>53</v>
      </c>
      <c r="AI8" s="42"/>
      <c r="AJ8" s="2"/>
      <c r="AK8" s="39"/>
      <c r="AL8" s="38"/>
    </row>
    <row r="9" spans="2:38" ht="73.5" customHeight="1" thickBot="1" x14ac:dyDescent="0.25">
      <c r="B9" s="42">
        <v>4</v>
      </c>
      <c r="C9" s="52" t="s">
        <v>158</v>
      </c>
      <c r="D9" s="52" t="s">
        <v>159</v>
      </c>
      <c r="E9" s="43"/>
      <c r="F9" s="42">
        <v>1</v>
      </c>
      <c r="G9" s="42">
        <v>1</v>
      </c>
      <c r="H9" s="42">
        <v>1</v>
      </c>
      <c r="I9" s="42"/>
      <c r="J9" s="42"/>
      <c r="K9" s="42">
        <v>4</v>
      </c>
      <c r="L9" s="42"/>
      <c r="M9" s="42">
        <v>2</v>
      </c>
      <c r="N9" s="42">
        <v>2</v>
      </c>
      <c r="O9" s="42"/>
      <c r="P9" s="42">
        <v>3</v>
      </c>
      <c r="Q9" s="42"/>
      <c r="R9" s="42">
        <v>3</v>
      </c>
      <c r="S9" s="42">
        <v>3</v>
      </c>
      <c r="T9" s="42">
        <v>2</v>
      </c>
      <c r="U9" s="42">
        <v>4</v>
      </c>
      <c r="V9" s="42">
        <v>6</v>
      </c>
      <c r="W9" s="42">
        <v>4</v>
      </c>
      <c r="X9" s="42"/>
      <c r="Y9" s="42"/>
      <c r="Z9" s="42">
        <v>6</v>
      </c>
      <c r="AA9" s="42">
        <v>2</v>
      </c>
      <c r="AB9" s="42"/>
      <c r="AC9" s="42">
        <v>2</v>
      </c>
      <c r="AD9" s="42"/>
      <c r="AE9" s="42">
        <v>6</v>
      </c>
      <c r="AF9" s="42">
        <v>1</v>
      </c>
      <c r="AG9" s="42">
        <v>8</v>
      </c>
      <c r="AH9" s="44">
        <f t="shared" si="0"/>
        <v>61</v>
      </c>
      <c r="AI9" s="45" t="s">
        <v>275</v>
      </c>
      <c r="AJ9" s="2"/>
      <c r="AK9" s="39"/>
      <c r="AL9" s="38"/>
    </row>
    <row r="10" spans="2:38" ht="48.6" customHeight="1" thickBot="1" x14ac:dyDescent="0.25">
      <c r="B10" s="42">
        <v>5</v>
      </c>
      <c r="C10" s="52" t="s">
        <v>160</v>
      </c>
      <c r="D10" s="52" t="s">
        <v>96</v>
      </c>
      <c r="E10" s="43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4">
        <f t="shared" si="0"/>
        <v>0</v>
      </c>
      <c r="AI10" s="45"/>
      <c r="AJ10" s="2"/>
      <c r="AK10" s="39"/>
      <c r="AL10" s="38"/>
    </row>
    <row r="11" spans="2:38" ht="48.6" customHeight="1" thickBot="1" x14ac:dyDescent="0.25">
      <c r="B11" s="42">
        <v>6</v>
      </c>
      <c r="C11" s="54" t="s">
        <v>182</v>
      </c>
      <c r="D11" s="54" t="s">
        <v>118</v>
      </c>
      <c r="E11" s="43"/>
      <c r="F11" s="42">
        <v>1</v>
      </c>
      <c r="G11" s="42"/>
      <c r="H11" s="42"/>
      <c r="I11" s="42"/>
      <c r="J11" s="42"/>
      <c r="K11" s="42"/>
      <c r="L11" s="42"/>
      <c r="M11" s="42">
        <v>1</v>
      </c>
      <c r="N11" s="42"/>
      <c r="O11" s="42">
        <v>1</v>
      </c>
      <c r="P11" s="42"/>
      <c r="Q11" s="42"/>
      <c r="R11" s="42">
        <v>3</v>
      </c>
      <c r="S11" s="42">
        <v>4</v>
      </c>
      <c r="T11" s="42">
        <v>3</v>
      </c>
      <c r="U11" s="42">
        <v>1</v>
      </c>
      <c r="V11" s="42">
        <v>3</v>
      </c>
      <c r="W11" s="42">
        <v>2</v>
      </c>
      <c r="X11" s="42"/>
      <c r="Y11" s="42"/>
      <c r="Z11" s="42">
        <v>3</v>
      </c>
      <c r="AA11" s="42">
        <v>2</v>
      </c>
      <c r="AB11" s="42"/>
      <c r="AC11" s="42"/>
      <c r="AD11" s="42"/>
      <c r="AE11" s="42">
        <v>1</v>
      </c>
      <c r="AF11" s="42">
        <v>1</v>
      </c>
      <c r="AG11" s="42">
        <v>4</v>
      </c>
      <c r="AH11" s="44">
        <f t="shared" si="0"/>
        <v>30</v>
      </c>
      <c r="AI11" s="45"/>
      <c r="AJ11" s="2"/>
      <c r="AK11" s="39"/>
      <c r="AL11" s="38"/>
    </row>
    <row r="12" spans="2:38" ht="65.25" customHeight="1" thickBot="1" x14ac:dyDescent="0.25">
      <c r="B12" s="42">
        <v>7</v>
      </c>
      <c r="C12" s="54" t="s">
        <v>184</v>
      </c>
      <c r="D12" s="54" t="s">
        <v>126</v>
      </c>
      <c r="E12" s="43"/>
      <c r="F12" s="42">
        <v>1</v>
      </c>
      <c r="G12" s="42">
        <v>1</v>
      </c>
      <c r="H12" s="42">
        <v>1</v>
      </c>
      <c r="I12" s="42"/>
      <c r="J12" s="42">
        <v>3</v>
      </c>
      <c r="K12" s="42"/>
      <c r="L12" s="42"/>
      <c r="M12" s="42">
        <v>2</v>
      </c>
      <c r="N12" s="42"/>
      <c r="O12" s="42">
        <v>1</v>
      </c>
      <c r="P12" s="42">
        <v>3</v>
      </c>
      <c r="Q12" s="42"/>
      <c r="R12" s="42">
        <v>3</v>
      </c>
      <c r="S12" s="42">
        <v>4</v>
      </c>
      <c r="T12" s="42">
        <v>3</v>
      </c>
      <c r="U12" s="42">
        <v>4</v>
      </c>
      <c r="V12" s="42">
        <v>4</v>
      </c>
      <c r="W12" s="42">
        <v>4</v>
      </c>
      <c r="X12" s="42"/>
      <c r="Y12" s="42"/>
      <c r="Z12" s="42">
        <v>7</v>
      </c>
      <c r="AA12" s="42">
        <v>2</v>
      </c>
      <c r="AB12" s="42"/>
      <c r="AC12" s="42">
        <v>1</v>
      </c>
      <c r="AD12" s="42"/>
      <c r="AE12" s="42">
        <v>6</v>
      </c>
      <c r="AF12" s="42">
        <v>1</v>
      </c>
      <c r="AG12" s="42">
        <v>8</v>
      </c>
      <c r="AH12" s="44">
        <f t="shared" si="0"/>
        <v>59</v>
      </c>
      <c r="AI12" s="45"/>
      <c r="AJ12" s="2"/>
      <c r="AK12" s="39"/>
      <c r="AL12" s="38"/>
    </row>
    <row r="13" spans="2:38" ht="48.6" customHeight="1" thickBot="1" x14ac:dyDescent="0.25">
      <c r="B13" s="42">
        <v>8</v>
      </c>
      <c r="C13" s="52" t="s">
        <v>115</v>
      </c>
      <c r="D13" s="52" t="s">
        <v>116</v>
      </c>
      <c r="E13" s="43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>
        <v>3</v>
      </c>
      <c r="S13" s="42">
        <v>4</v>
      </c>
      <c r="T13" s="42"/>
      <c r="U13" s="42">
        <v>1</v>
      </c>
      <c r="V13" s="42">
        <v>3</v>
      </c>
      <c r="W13" s="42"/>
      <c r="X13" s="42"/>
      <c r="Y13" s="42"/>
      <c r="Z13" s="42">
        <v>1</v>
      </c>
      <c r="AA13" s="42"/>
      <c r="AB13" s="42"/>
      <c r="AC13" s="42">
        <v>2</v>
      </c>
      <c r="AD13" s="42"/>
      <c r="AE13" s="42"/>
      <c r="AF13" s="42">
        <v>1</v>
      </c>
      <c r="AG13" s="42">
        <v>1</v>
      </c>
      <c r="AH13" s="44">
        <f t="shared" si="0"/>
        <v>16</v>
      </c>
      <c r="AI13" s="45"/>
      <c r="AJ13" s="2"/>
      <c r="AK13" s="39"/>
      <c r="AL13" s="38"/>
    </row>
    <row r="14" spans="2:38" ht="48.6" customHeight="1" thickBot="1" x14ac:dyDescent="0.25">
      <c r="B14" s="46">
        <v>9</v>
      </c>
      <c r="C14" s="59" t="s">
        <v>161</v>
      </c>
      <c r="D14" s="59" t="s">
        <v>162</v>
      </c>
      <c r="E14" s="47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8">
        <f t="shared" si="0"/>
        <v>0</v>
      </c>
      <c r="AI14" s="49"/>
      <c r="AJ14" s="2"/>
      <c r="AK14" s="39"/>
      <c r="AL14" s="38"/>
    </row>
    <row r="15" spans="2:38" ht="48" thickBot="1" x14ac:dyDescent="0.25">
      <c r="B15" s="42">
        <v>10</v>
      </c>
      <c r="C15" s="54" t="s">
        <v>185</v>
      </c>
      <c r="D15" s="54" t="s">
        <v>186</v>
      </c>
      <c r="E15" s="43"/>
      <c r="F15" s="42">
        <v>1</v>
      </c>
      <c r="G15" s="42">
        <v>1</v>
      </c>
      <c r="H15" s="42"/>
      <c r="I15" s="42"/>
      <c r="J15" s="42"/>
      <c r="K15" s="42"/>
      <c r="L15" s="42"/>
      <c r="M15" s="42">
        <v>2</v>
      </c>
      <c r="N15" s="42"/>
      <c r="O15" s="42"/>
      <c r="P15" s="42">
        <v>3</v>
      </c>
      <c r="Q15" s="42"/>
      <c r="R15" s="42">
        <v>3</v>
      </c>
      <c r="S15" s="42">
        <v>4</v>
      </c>
      <c r="T15" s="42">
        <v>2</v>
      </c>
      <c r="U15" s="42">
        <v>3</v>
      </c>
      <c r="V15" s="42">
        <v>5</v>
      </c>
      <c r="W15" s="42">
        <v>4</v>
      </c>
      <c r="X15" s="42"/>
      <c r="Y15" s="42"/>
      <c r="Z15" s="42">
        <v>5</v>
      </c>
      <c r="AA15" s="42">
        <v>2</v>
      </c>
      <c r="AB15" s="42"/>
      <c r="AC15" s="42">
        <v>2</v>
      </c>
      <c r="AD15" s="42"/>
      <c r="AE15" s="42">
        <v>6</v>
      </c>
      <c r="AF15" s="42">
        <v>1</v>
      </c>
      <c r="AG15" s="42">
        <v>5</v>
      </c>
      <c r="AH15" s="44">
        <f t="shared" si="0"/>
        <v>49</v>
      </c>
      <c r="AI15" s="45"/>
      <c r="AJ15" s="7"/>
    </row>
    <row r="16" spans="2:38" ht="50.45" customHeight="1" thickBot="1" x14ac:dyDescent="0.25">
      <c r="B16" s="42">
        <v>11</v>
      </c>
      <c r="C16" s="52" t="s">
        <v>39</v>
      </c>
      <c r="D16" s="52" t="s">
        <v>165</v>
      </c>
      <c r="E16" s="43"/>
      <c r="F16" s="42">
        <v>1</v>
      </c>
      <c r="G16" s="42"/>
      <c r="H16" s="42">
        <v>1</v>
      </c>
      <c r="I16" s="42"/>
      <c r="J16" s="42"/>
      <c r="K16" s="42">
        <v>4</v>
      </c>
      <c r="L16" s="42"/>
      <c r="M16" s="42">
        <v>2</v>
      </c>
      <c r="N16" s="42"/>
      <c r="O16" s="42"/>
      <c r="P16" s="42">
        <v>3</v>
      </c>
      <c r="Q16" s="42"/>
      <c r="R16" s="42">
        <v>3</v>
      </c>
      <c r="S16" s="42">
        <v>4</v>
      </c>
      <c r="T16" s="42">
        <v>3</v>
      </c>
      <c r="U16" s="42">
        <v>4</v>
      </c>
      <c r="V16" s="42">
        <v>5</v>
      </c>
      <c r="W16" s="42">
        <v>4</v>
      </c>
      <c r="X16" s="42">
        <v>3</v>
      </c>
      <c r="Y16" s="42"/>
      <c r="Z16" s="42">
        <v>9</v>
      </c>
      <c r="AA16" s="42">
        <v>2</v>
      </c>
      <c r="AB16" s="42"/>
      <c r="AC16" s="42">
        <v>2</v>
      </c>
      <c r="AD16" s="42">
        <v>3</v>
      </c>
      <c r="AE16" s="42">
        <v>6</v>
      </c>
      <c r="AF16" s="42">
        <v>1</v>
      </c>
      <c r="AG16" s="42">
        <v>10</v>
      </c>
      <c r="AH16" s="44">
        <f t="shared" si="0"/>
        <v>70</v>
      </c>
      <c r="AI16" s="45" t="s">
        <v>81</v>
      </c>
    </row>
    <row r="17" spans="2:35" ht="32.25" thickBot="1" x14ac:dyDescent="0.25">
      <c r="B17" s="42">
        <v>12</v>
      </c>
      <c r="C17" s="52" t="s">
        <v>42</v>
      </c>
      <c r="D17" s="52" t="s">
        <v>43</v>
      </c>
      <c r="E17" s="43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4">
        <f t="shared" si="0"/>
        <v>0</v>
      </c>
      <c r="AI17" s="45"/>
    </row>
    <row r="18" spans="2:35" ht="32.25" thickBot="1" x14ac:dyDescent="0.25">
      <c r="B18" s="42">
        <v>13</v>
      </c>
      <c r="C18" s="52" t="s">
        <v>166</v>
      </c>
      <c r="D18" s="52" t="s">
        <v>110</v>
      </c>
      <c r="E18" s="43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4">
        <f t="shared" si="0"/>
        <v>0</v>
      </c>
      <c r="AI18" s="42"/>
    </row>
    <row r="19" spans="2:35" ht="48" thickBot="1" x14ac:dyDescent="0.25">
      <c r="B19" s="46">
        <v>14</v>
      </c>
      <c r="C19" s="59" t="s">
        <v>167</v>
      </c>
      <c r="D19" s="59" t="s">
        <v>106</v>
      </c>
      <c r="E19" s="47"/>
      <c r="F19" s="46">
        <v>1</v>
      </c>
      <c r="G19" s="46">
        <v>1</v>
      </c>
      <c r="H19" s="46">
        <v>1</v>
      </c>
      <c r="I19" s="46"/>
      <c r="J19" s="46"/>
      <c r="K19" s="46">
        <v>4</v>
      </c>
      <c r="L19" s="46"/>
      <c r="M19" s="46">
        <v>2</v>
      </c>
      <c r="N19" s="46"/>
      <c r="O19" s="46"/>
      <c r="P19" s="46">
        <v>3</v>
      </c>
      <c r="Q19" s="46"/>
      <c r="R19" s="46">
        <v>3</v>
      </c>
      <c r="S19" s="46">
        <v>4</v>
      </c>
      <c r="T19" s="46">
        <v>1</v>
      </c>
      <c r="U19" s="46">
        <v>2</v>
      </c>
      <c r="V19" s="46">
        <v>4</v>
      </c>
      <c r="W19" s="46">
        <v>3</v>
      </c>
      <c r="X19" s="46">
        <v>3</v>
      </c>
      <c r="Y19" s="46"/>
      <c r="Z19" s="46">
        <v>4</v>
      </c>
      <c r="AA19" s="46">
        <v>2</v>
      </c>
      <c r="AB19" s="46"/>
      <c r="AC19" s="46">
        <v>2</v>
      </c>
      <c r="AD19" s="46"/>
      <c r="AE19" s="46">
        <v>6</v>
      </c>
      <c r="AF19" s="46">
        <v>1</v>
      </c>
      <c r="AG19" s="46">
        <v>4</v>
      </c>
      <c r="AH19" s="48">
        <f t="shared" si="0"/>
        <v>51</v>
      </c>
      <c r="AI19" s="46"/>
    </row>
    <row r="20" spans="2:35" ht="48" thickBot="1" x14ac:dyDescent="0.25">
      <c r="B20" s="42">
        <v>15</v>
      </c>
      <c r="C20" s="83" t="s">
        <v>187</v>
      </c>
      <c r="D20" s="83" t="s">
        <v>189</v>
      </c>
      <c r="E20" s="43"/>
      <c r="F20" s="42">
        <v>1</v>
      </c>
      <c r="G20" s="42"/>
      <c r="H20" s="42"/>
      <c r="I20" s="42"/>
      <c r="J20" s="42"/>
      <c r="K20" s="42"/>
      <c r="L20" s="42"/>
      <c r="M20" s="42">
        <v>2</v>
      </c>
      <c r="N20" s="42"/>
      <c r="O20" s="42"/>
      <c r="P20" s="42"/>
      <c r="Q20" s="42"/>
      <c r="R20" s="42">
        <v>3</v>
      </c>
      <c r="S20" s="42">
        <v>3</v>
      </c>
      <c r="T20" s="42">
        <v>3</v>
      </c>
      <c r="U20" s="42">
        <v>1</v>
      </c>
      <c r="V20" s="42">
        <v>3</v>
      </c>
      <c r="W20" s="42">
        <v>4</v>
      </c>
      <c r="X20" s="42"/>
      <c r="Y20" s="42"/>
      <c r="Z20" s="42">
        <v>3</v>
      </c>
      <c r="AA20" s="42"/>
      <c r="AB20" s="42"/>
      <c r="AC20" s="42">
        <v>2</v>
      </c>
      <c r="AD20" s="42"/>
      <c r="AE20" s="42"/>
      <c r="AF20" s="42">
        <v>1</v>
      </c>
      <c r="AG20" s="42">
        <v>3</v>
      </c>
      <c r="AH20" s="44">
        <f t="shared" si="0"/>
        <v>29</v>
      </c>
      <c r="AI20" s="42"/>
    </row>
    <row r="21" spans="2:35" ht="48" thickBot="1" x14ac:dyDescent="0.25">
      <c r="B21" s="42">
        <v>16</v>
      </c>
      <c r="C21" s="52" t="s">
        <v>188</v>
      </c>
      <c r="D21" s="52" t="s">
        <v>124</v>
      </c>
      <c r="E21" s="43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4">
        <f t="shared" si="0"/>
        <v>0</v>
      </c>
      <c r="AI21" s="42"/>
    </row>
    <row r="22" spans="2:35" ht="48" thickBot="1" x14ac:dyDescent="0.25">
      <c r="B22" s="42">
        <v>17</v>
      </c>
      <c r="C22" s="52" t="s">
        <v>168</v>
      </c>
      <c r="D22" s="52" t="s">
        <v>172</v>
      </c>
      <c r="E22" s="43"/>
      <c r="F22" s="42">
        <v>1</v>
      </c>
      <c r="G22" s="42">
        <v>1</v>
      </c>
      <c r="H22" s="42">
        <v>1</v>
      </c>
      <c r="I22" s="42"/>
      <c r="J22" s="42"/>
      <c r="K22" s="42">
        <v>4</v>
      </c>
      <c r="L22" s="42"/>
      <c r="M22" s="42"/>
      <c r="N22" s="42"/>
      <c r="O22" s="42">
        <v>1</v>
      </c>
      <c r="P22" s="42"/>
      <c r="Q22" s="42"/>
      <c r="R22" s="42">
        <v>3</v>
      </c>
      <c r="S22" s="42">
        <v>3</v>
      </c>
      <c r="T22" s="42">
        <v>3</v>
      </c>
      <c r="U22" s="42">
        <v>2</v>
      </c>
      <c r="V22" s="42">
        <v>3</v>
      </c>
      <c r="W22" s="42">
        <v>2</v>
      </c>
      <c r="X22" s="42"/>
      <c r="Y22" s="42"/>
      <c r="Z22" s="42">
        <v>4</v>
      </c>
      <c r="AA22" s="42">
        <v>2</v>
      </c>
      <c r="AB22" s="42"/>
      <c r="AC22" s="42">
        <v>2</v>
      </c>
      <c r="AD22" s="42"/>
      <c r="AE22" s="42">
        <v>6</v>
      </c>
      <c r="AF22" s="42">
        <v>1</v>
      </c>
      <c r="AG22" s="42">
        <v>5</v>
      </c>
      <c r="AH22" s="44">
        <f t="shared" si="0"/>
        <v>44</v>
      </c>
      <c r="AI22" s="64"/>
    </row>
    <row r="23" spans="2:35" ht="63.75" thickBot="1" x14ac:dyDescent="0.25">
      <c r="B23" s="42">
        <v>18</v>
      </c>
      <c r="C23" s="54" t="s">
        <v>191</v>
      </c>
      <c r="D23" s="54" t="s">
        <v>126</v>
      </c>
      <c r="E23" s="43"/>
      <c r="F23" s="42">
        <v>1</v>
      </c>
      <c r="G23" s="42">
        <v>1</v>
      </c>
      <c r="H23" s="42"/>
      <c r="I23" s="42"/>
      <c r="J23" s="42"/>
      <c r="K23" s="42">
        <v>4</v>
      </c>
      <c r="L23" s="42"/>
      <c r="M23" s="42"/>
      <c r="N23" s="42"/>
      <c r="O23" s="42">
        <v>1</v>
      </c>
      <c r="P23" s="42">
        <v>3</v>
      </c>
      <c r="Q23" s="42"/>
      <c r="R23" s="42">
        <v>3</v>
      </c>
      <c r="S23" s="42">
        <v>3</v>
      </c>
      <c r="T23" s="42">
        <v>3</v>
      </c>
      <c r="U23" s="42">
        <v>4</v>
      </c>
      <c r="V23" s="42">
        <v>4</v>
      </c>
      <c r="W23" s="42">
        <v>4</v>
      </c>
      <c r="X23" s="42"/>
      <c r="Y23" s="42"/>
      <c r="Z23" s="42">
        <v>8</v>
      </c>
      <c r="AA23" s="42">
        <v>2</v>
      </c>
      <c r="AB23" s="42">
        <v>3</v>
      </c>
      <c r="AC23" s="42">
        <v>2</v>
      </c>
      <c r="AD23" s="42"/>
      <c r="AE23" s="42">
        <v>6</v>
      </c>
      <c r="AF23" s="42">
        <v>1</v>
      </c>
      <c r="AG23" s="42">
        <v>8</v>
      </c>
      <c r="AH23" s="44">
        <f t="shared" si="0"/>
        <v>61</v>
      </c>
      <c r="AI23" s="106" t="s">
        <v>275</v>
      </c>
    </row>
    <row r="24" spans="2:35" ht="32.25" thickBot="1" x14ac:dyDescent="0.25">
      <c r="B24" s="42">
        <v>19</v>
      </c>
      <c r="C24" s="52" t="s">
        <v>169</v>
      </c>
      <c r="D24" s="52" t="s">
        <v>173</v>
      </c>
      <c r="E24" s="43"/>
      <c r="F24" s="42">
        <v>1</v>
      </c>
      <c r="G24" s="42">
        <v>1</v>
      </c>
      <c r="H24" s="42"/>
      <c r="I24" s="42"/>
      <c r="J24" s="42"/>
      <c r="K24" s="42">
        <v>4</v>
      </c>
      <c r="L24" s="42"/>
      <c r="M24" s="42"/>
      <c r="N24" s="42"/>
      <c r="O24" s="42"/>
      <c r="P24" s="42"/>
      <c r="Q24" s="42"/>
      <c r="R24" s="42">
        <v>3</v>
      </c>
      <c r="S24" s="42">
        <v>2</v>
      </c>
      <c r="T24" s="42">
        <v>3</v>
      </c>
      <c r="U24" s="42">
        <v>1</v>
      </c>
      <c r="V24" s="42">
        <v>4</v>
      </c>
      <c r="W24" s="42">
        <v>2</v>
      </c>
      <c r="X24" s="42"/>
      <c r="Y24" s="42"/>
      <c r="Z24" s="42">
        <v>3</v>
      </c>
      <c r="AA24" s="42"/>
      <c r="AB24" s="42"/>
      <c r="AC24" s="42">
        <v>2</v>
      </c>
      <c r="AD24" s="42"/>
      <c r="AE24" s="42">
        <v>6</v>
      </c>
      <c r="AF24" s="42">
        <v>1</v>
      </c>
      <c r="AG24" s="42">
        <v>4</v>
      </c>
      <c r="AH24" s="44">
        <f t="shared" si="0"/>
        <v>37</v>
      </c>
      <c r="AI24" s="42"/>
    </row>
    <row r="25" spans="2:35" ht="49.9" customHeight="1" thickBot="1" x14ac:dyDescent="0.25">
      <c r="B25" s="42">
        <v>20</v>
      </c>
      <c r="C25" s="52" t="s">
        <v>170</v>
      </c>
      <c r="D25" s="52" t="s">
        <v>174</v>
      </c>
      <c r="E25" s="43"/>
      <c r="F25" s="42">
        <v>1</v>
      </c>
      <c r="G25" s="42">
        <v>1</v>
      </c>
      <c r="H25" s="42"/>
      <c r="I25" s="42"/>
      <c r="J25" s="42"/>
      <c r="K25" s="42">
        <v>4</v>
      </c>
      <c r="L25" s="42"/>
      <c r="M25" s="42">
        <v>2</v>
      </c>
      <c r="N25" s="42"/>
      <c r="O25" s="42"/>
      <c r="P25" s="42">
        <v>3</v>
      </c>
      <c r="Q25" s="42"/>
      <c r="R25" s="42">
        <v>3</v>
      </c>
      <c r="S25" s="42">
        <v>4</v>
      </c>
      <c r="T25" s="42">
        <v>3</v>
      </c>
      <c r="U25" s="42">
        <v>4</v>
      </c>
      <c r="V25" s="42">
        <v>4</v>
      </c>
      <c r="W25" s="42">
        <v>4</v>
      </c>
      <c r="X25" s="42"/>
      <c r="Y25" s="42"/>
      <c r="Z25" s="42">
        <v>7</v>
      </c>
      <c r="AA25" s="42">
        <v>2</v>
      </c>
      <c r="AB25" s="42"/>
      <c r="AC25" s="42">
        <v>1</v>
      </c>
      <c r="AD25" s="42"/>
      <c r="AE25" s="42">
        <v>6</v>
      </c>
      <c r="AF25" s="42">
        <v>1</v>
      </c>
      <c r="AG25" s="42">
        <v>6</v>
      </c>
      <c r="AH25" s="44">
        <f t="shared" si="0"/>
        <v>56</v>
      </c>
      <c r="AI25" s="42"/>
    </row>
    <row r="26" spans="2:35" ht="48" thickBot="1" x14ac:dyDescent="0.25">
      <c r="B26" s="42">
        <v>21</v>
      </c>
      <c r="C26" s="52" t="s">
        <v>171</v>
      </c>
      <c r="D26" s="52" t="s">
        <v>91</v>
      </c>
      <c r="E26" s="43"/>
      <c r="F26" s="42">
        <v>1</v>
      </c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4">
        <f t="shared" si="0"/>
        <v>1</v>
      </c>
      <c r="AI26" s="42"/>
    </row>
    <row r="27" spans="2:35" ht="32.25" thickBot="1" x14ac:dyDescent="0.25">
      <c r="B27" s="46">
        <v>22</v>
      </c>
      <c r="C27" s="61" t="s">
        <v>190</v>
      </c>
      <c r="D27" s="61" t="s">
        <v>52</v>
      </c>
      <c r="E27" s="47"/>
      <c r="F27" s="46">
        <v>1</v>
      </c>
      <c r="G27" s="46">
        <v>1</v>
      </c>
      <c r="H27" s="46"/>
      <c r="I27" s="46"/>
      <c r="J27" s="46"/>
      <c r="K27" s="46">
        <v>4</v>
      </c>
      <c r="L27" s="46"/>
      <c r="M27" s="46">
        <v>2</v>
      </c>
      <c r="N27" s="46"/>
      <c r="O27" s="46"/>
      <c r="P27" s="46">
        <v>3</v>
      </c>
      <c r="Q27" s="46"/>
      <c r="R27" s="46">
        <v>3</v>
      </c>
      <c r="S27" s="46">
        <v>4</v>
      </c>
      <c r="T27" s="46">
        <v>3</v>
      </c>
      <c r="U27" s="46">
        <v>4</v>
      </c>
      <c r="V27" s="46">
        <v>6</v>
      </c>
      <c r="W27" s="46">
        <v>4</v>
      </c>
      <c r="X27" s="46">
        <v>3</v>
      </c>
      <c r="Y27" s="46"/>
      <c r="Z27" s="46">
        <v>8</v>
      </c>
      <c r="AA27" s="46">
        <v>2</v>
      </c>
      <c r="AB27" s="46"/>
      <c r="AC27" s="46">
        <v>2</v>
      </c>
      <c r="AD27" s="46"/>
      <c r="AE27" s="46">
        <v>6</v>
      </c>
      <c r="AF27" s="46">
        <v>1</v>
      </c>
      <c r="AG27" s="46">
        <v>10</v>
      </c>
      <c r="AH27" s="48">
        <f t="shared" si="0"/>
        <v>67</v>
      </c>
      <c r="AI27" s="49" t="s">
        <v>81</v>
      </c>
    </row>
    <row r="28" spans="2:35" ht="32.25" thickBot="1" x14ac:dyDescent="0.25">
      <c r="B28" s="42">
        <v>23</v>
      </c>
      <c r="C28" s="54" t="s">
        <v>192</v>
      </c>
      <c r="D28" s="54" t="s">
        <v>193</v>
      </c>
      <c r="E28" s="43"/>
      <c r="F28" s="42">
        <v>1</v>
      </c>
      <c r="G28" s="42"/>
      <c r="H28" s="42"/>
      <c r="I28" s="42"/>
      <c r="J28" s="42"/>
      <c r="K28" s="42">
        <v>4</v>
      </c>
      <c r="L28" s="42"/>
      <c r="M28" s="42"/>
      <c r="N28" s="42"/>
      <c r="O28" s="42"/>
      <c r="P28" s="42"/>
      <c r="Q28" s="42"/>
      <c r="R28" s="42">
        <v>3</v>
      </c>
      <c r="S28" s="42">
        <v>4</v>
      </c>
      <c r="T28" s="42">
        <v>3</v>
      </c>
      <c r="U28" s="42">
        <v>1</v>
      </c>
      <c r="V28" s="42">
        <v>5</v>
      </c>
      <c r="W28" s="42">
        <v>4</v>
      </c>
      <c r="X28" s="42"/>
      <c r="Y28" s="42"/>
      <c r="Z28" s="42">
        <v>4</v>
      </c>
      <c r="AA28" s="42">
        <v>2</v>
      </c>
      <c r="AB28" s="42"/>
      <c r="AC28" s="42">
        <v>2</v>
      </c>
      <c r="AD28" s="42"/>
      <c r="AE28" s="42">
        <v>3</v>
      </c>
      <c r="AF28" s="42">
        <v>1</v>
      </c>
      <c r="AG28" s="42">
        <v>7</v>
      </c>
      <c r="AH28" s="44">
        <f t="shared" si="0"/>
        <v>44</v>
      </c>
      <c r="AI28" s="42"/>
    </row>
    <row r="29" spans="2:35" ht="48" thickBot="1" x14ac:dyDescent="0.25">
      <c r="B29" s="46">
        <v>24</v>
      </c>
      <c r="C29" s="59" t="s">
        <v>37</v>
      </c>
      <c r="D29" s="59" t="s">
        <v>175</v>
      </c>
      <c r="E29" s="47"/>
      <c r="F29" s="46">
        <v>1</v>
      </c>
      <c r="G29" s="46">
        <v>1</v>
      </c>
      <c r="H29" s="46"/>
      <c r="I29" s="46"/>
      <c r="J29" s="46"/>
      <c r="K29" s="46">
        <v>4</v>
      </c>
      <c r="L29" s="46"/>
      <c r="M29" s="46">
        <v>2</v>
      </c>
      <c r="N29" s="46"/>
      <c r="O29" s="46"/>
      <c r="P29" s="46">
        <v>3</v>
      </c>
      <c r="Q29" s="46"/>
      <c r="R29" s="46">
        <v>3</v>
      </c>
      <c r="S29" s="46">
        <v>4</v>
      </c>
      <c r="T29" s="46">
        <v>3</v>
      </c>
      <c r="U29" s="46">
        <v>1</v>
      </c>
      <c r="V29" s="46">
        <v>3</v>
      </c>
      <c r="W29" s="46">
        <v>2</v>
      </c>
      <c r="X29" s="46">
        <v>3</v>
      </c>
      <c r="Y29" s="46"/>
      <c r="Z29" s="46">
        <v>5</v>
      </c>
      <c r="AA29" s="46">
        <v>2</v>
      </c>
      <c r="AB29" s="46"/>
      <c r="AC29" s="46">
        <v>1</v>
      </c>
      <c r="AD29" s="46"/>
      <c r="AE29" s="46">
        <v>6</v>
      </c>
      <c r="AF29" s="46">
        <v>1</v>
      </c>
      <c r="AG29" s="46">
        <v>7</v>
      </c>
      <c r="AH29" s="48">
        <f t="shared" si="0"/>
        <v>52</v>
      </c>
      <c r="AI29" s="46"/>
    </row>
    <row r="30" spans="2:35" ht="63.75" thickBot="1" x14ac:dyDescent="0.25">
      <c r="B30" s="42">
        <v>25</v>
      </c>
      <c r="C30" s="54" t="s">
        <v>194</v>
      </c>
      <c r="D30" s="54" t="s">
        <v>125</v>
      </c>
      <c r="E30" s="43"/>
      <c r="F30" s="42">
        <v>1</v>
      </c>
      <c r="G30" s="42">
        <v>1</v>
      </c>
      <c r="H30" s="42">
        <v>1</v>
      </c>
      <c r="I30" s="42"/>
      <c r="J30" s="42"/>
      <c r="K30" s="42">
        <v>4</v>
      </c>
      <c r="L30" s="42"/>
      <c r="M30" s="42">
        <v>2</v>
      </c>
      <c r="N30" s="42"/>
      <c r="O30" s="42"/>
      <c r="P30" s="42">
        <v>3</v>
      </c>
      <c r="Q30" s="42"/>
      <c r="R30" s="42">
        <v>3</v>
      </c>
      <c r="S30" s="42">
        <v>4</v>
      </c>
      <c r="T30" s="42">
        <v>3</v>
      </c>
      <c r="U30" s="42">
        <v>1</v>
      </c>
      <c r="V30" s="42">
        <v>2</v>
      </c>
      <c r="W30" s="42">
        <v>2</v>
      </c>
      <c r="X30" s="42"/>
      <c r="Y30" s="42"/>
      <c r="Z30" s="42">
        <v>3</v>
      </c>
      <c r="AA30" s="42">
        <v>2</v>
      </c>
      <c r="AB30" s="42"/>
      <c r="AC30" s="42">
        <v>2</v>
      </c>
      <c r="AD30" s="42"/>
      <c r="AE30" s="42">
        <v>6</v>
      </c>
      <c r="AF30" s="42">
        <v>1</v>
      </c>
      <c r="AG30" s="42">
        <v>5</v>
      </c>
      <c r="AH30" s="44">
        <f t="shared" si="0"/>
        <v>46</v>
      </c>
      <c r="AI30" s="42"/>
    </row>
    <row r="31" spans="2:35" ht="95.25" thickBot="1" x14ac:dyDescent="0.25">
      <c r="B31" s="42">
        <v>26</v>
      </c>
      <c r="C31" s="54" t="s">
        <v>195</v>
      </c>
      <c r="D31" s="54" t="s">
        <v>196</v>
      </c>
      <c r="E31" s="43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>
        <v>3</v>
      </c>
      <c r="S31" s="42">
        <v>4</v>
      </c>
      <c r="T31" s="42">
        <v>3</v>
      </c>
      <c r="U31" s="42">
        <v>1</v>
      </c>
      <c r="V31" s="42">
        <v>6</v>
      </c>
      <c r="W31" s="42">
        <v>4</v>
      </c>
      <c r="X31" s="42">
        <v>3</v>
      </c>
      <c r="Y31" s="42"/>
      <c r="Z31" s="42">
        <v>3</v>
      </c>
      <c r="AA31" s="42">
        <v>2</v>
      </c>
      <c r="AB31" s="42"/>
      <c r="AC31" s="42"/>
      <c r="AD31" s="42"/>
      <c r="AE31" s="42">
        <v>2</v>
      </c>
      <c r="AF31" s="42">
        <v>1</v>
      </c>
      <c r="AG31" s="42">
        <v>5</v>
      </c>
      <c r="AH31" s="44">
        <f t="shared" ref="AH31:AH33" si="1">SUM(F31:AG31)</f>
        <v>37</v>
      </c>
      <c r="AI31" s="45"/>
    </row>
    <row r="32" spans="2:35" ht="32.25" thickBot="1" x14ac:dyDescent="0.25">
      <c r="B32" s="42">
        <v>27</v>
      </c>
      <c r="C32" s="54" t="s">
        <v>176</v>
      </c>
      <c r="D32" s="54" t="s">
        <v>177</v>
      </c>
      <c r="E32" s="43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4">
        <f t="shared" si="1"/>
        <v>0</v>
      </c>
      <c r="AI32" s="45"/>
    </row>
    <row r="33" spans="2:35" ht="32.25" thickBot="1" x14ac:dyDescent="0.25">
      <c r="B33" s="42">
        <v>28</v>
      </c>
      <c r="C33" s="54" t="s">
        <v>178</v>
      </c>
      <c r="D33" s="54" t="s">
        <v>44</v>
      </c>
      <c r="E33" s="43"/>
      <c r="F33" s="42">
        <v>1</v>
      </c>
      <c r="G33" s="42"/>
      <c r="H33" s="42"/>
      <c r="I33" s="42"/>
      <c r="J33" s="42"/>
      <c r="K33" s="42">
        <v>4</v>
      </c>
      <c r="L33" s="42"/>
      <c r="M33" s="42">
        <v>2</v>
      </c>
      <c r="N33" s="42"/>
      <c r="O33" s="42"/>
      <c r="P33" s="42">
        <v>3</v>
      </c>
      <c r="Q33" s="42"/>
      <c r="R33" s="42">
        <v>3</v>
      </c>
      <c r="S33" s="42">
        <v>2</v>
      </c>
      <c r="T33" s="42">
        <v>2</v>
      </c>
      <c r="U33" s="42">
        <v>4</v>
      </c>
      <c r="V33" s="42">
        <v>5</v>
      </c>
      <c r="W33" s="42">
        <v>4</v>
      </c>
      <c r="X33" s="42">
        <v>3</v>
      </c>
      <c r="Y33" s="42"/>
      <c r="Z33" s="42">
        <v>7</v>
      </c>
      <c r="AA33" s="42">
        <v>2</v>
      </c>
      <c r="AB33" s="42">
        <v>3</v>
      </c>
      <c r="AC33" s="42">
        <v>2</v>
      </c>
      <c r="AD33" s="42"/>
      <c r="AE33" s="42">
        <v>6</v>
      </c>
      <c r="AF33" s="42">
        <v>1</v>
      </c>
      <c r="AG33" s="42">
        <v>8</v>
      </c>
      <c r="AH33" s="44">
        <f t="shared" si="1"/>
        <v>62</v>
      </c>
      <c r="AI33" s="45" t="s">
        <v>275</v>
      </c>
    </row>
    <row r="34" spans="2:35" ht="32.25" thickBot="1" x14ac:dyDescent="0.25">
      <c r="B34" s="42">
        <v>29</v>
      </c>
      <c r="C34" s="54" t="s">
        <v>179</v>
      </c>
      <c r="D34" s="54" t="s">
        <v>183</v>
      </c>
      <c r="E34" s="43"/>
      <c r="F34" s="42">
        <v>1</v>
      </c>
      <c r="G34" s="42">
        <v>1</v>
      </c>
      <c r="H34" s="42"/>
      <c r="I34" s="42"/>
      <c r="J34" s="42"/>
      <c r="K34" s="42">
        <v>4</v>
      </c>
      <c r="L34" s="42"/>
      <c r="M34" s="42">
        <v>2</v>
      </c>
      <c r="N34" s="42"/>
      <c r="O34" s="42"/>
      <c r="P34" s="42">
        <v>3</v>
      </c>
      <c r="Q34" s="42"/>
      <c r="R34" s="42">
        <v>3</v>
      </c>
      <c r="S34" s="42">
        <v>4</v>
      </c>
      <c r="T34" s="42">
        <v>3</v>
      </c>
      <c r="U34" s="42">
        <v>4</v>
      </c>
      <c r="V34" s="42">
        <v>7</v>
      </c>
      <c r="W34" s="42">
        <v>4</v>
      </c>
      <c r="X34" s="42">
        <v>3</v>
      </c>
      <c r="Y34" s="42"/>
      <c r="Z34" s="42">
        <v>8</v>
      </c>
      <c r="AA34" s="42">
        <v>2</v>
      </c>
      <c r="AB34" s="42"/>
      <c r="AC34" s="42">
        <v>1</v>
      </c>
      <c r="AD34" s="42"/>
      <c r="AE34" s="42">
        <v>6</v>
      </c>
      <c r="AF34" s="42">
        <v>1</v>
      </c>
      <c r="AG34" s="42">
        <v>10</v>
      </c>
      <c r="AH34" s="44">
        <f t="shared" si="0"/>
        <v>67</v>
      </c>
      <c r="AI34" s="45" t="s">
        <v>274</v>
      </c>
    </row>
    <row r="35" spans="2:35" ht="22.15" customHeight="1" thickBot="1" x14ac:dyDescent="0.25">
      <c r="B35" s="46">
        <v>30</v>
      </c>
      <c r="C35" s="61" t="s">
        <v>46</v>
      </c>
      <c r="D35" s="61" t="s">
        <v>52</v>
      </c>
      <c r="E35" s="47"/>
      <c r="F35" s="46">
        <v>1</v>
      </c>
      <c r="G35" s="46">
        <v>1</v>
      </c>
      <c r="H35" s="46">
        <v>1</v>
      </c>
      <c r="I35" s="46"/>
      <c r="J35" s="46"/>
      <c r="K35" s="46">
        <v>4</v>
      </c>
      <c r="L35" s="46"/>
      <c r="M35" s="46">
        <v>2</v>
      </c>
      <c r="N35" s="46"/>
      <c r="O35" s="46"/>
      <c r="P35" s="46">
        <v>3</v>
      </c>
      <c r="Q35" s="46"/>
      <c r="R35" s="46">
        <v>3</v>
      </c>
      <c r="S35" s="46">
        <v>4</v>
      </c>
      <c r="T35" s="46">
        <v>3</v>
      </c>
      <c r="U35" s="46">
        <v>4</v>
      </c>
      <c r="V35" s="46">
        <v>4</v>
      </c>
      <c r="W35" s="46">
        <v>4</v>
      </c>
      <c r="X35" s="46">
        <v>3</v>
      </c>
      <c r="Y35" s="46"/>
      <c r="Z35" s="46">
        <v>8</v>
      </c>
      <c r="AA35" s="46">
        <v>2</v>
      </c>
      <c r="AB35" s="46"/>
      <c r="AC35" s="46">
        <v>2</v>
      </c>
      <c r="AD35" s="46"/>
      <c r="AE35" s="46">
        <v>6</v>
      </c>
      <c r="AF35" s="46">
        <v>1</v>
      </c>
      <c r="AG35" s="46">
        <v>8</v>
      </c>
      <c r="AH35" s="48">
        <f t="shared" si="0"/>
        <v>64</v>
      </c>
      <c r="AI35" s="49" t="s">
        <v>274</v>
      </c>
    </row>
    <row r="36" spans="2:35" ht="48" thickBot="1" x14ac:dyDescent="0.25">
      <c r="B36" s="42">
        <v>31</v>
      </c>
      <c r="C36" s="54" t="s">
        <v>197</v>
      </c>
      <c r="D36" s="54" t="s">
        <v>198</v>
      </c>
      <c r="E36" s="43"/>
      <c r="F36" s="42">
        <v>1</v>
      </c>
      <c r="G36" s="42">
        <v>1</v>
      </c>
      <c r="H36" s="42"/>
      <c r="I36" s="42"/>
      <c r="J36" s="42"/>
      <c r="K36" s="42">
        <v>4</v>
      </c>
      <c r="L36" s="42"/>
      <c r="M36" s="42">
        <v>2</v>
      </c>
      <c r="N36" s="42"/>
      <c r="O36" s="42"/>
      <c r="P36" s="42">
        <v>3</v>
      </c>
      <c r="Q36" s="42"/>
      <c r="R36" s="42"/>
      <c r="S36" s="42">
        <v>4</v>
      </c>
      <c r="T36" s="42">
        <v>3</v>
      </c>
      <c r="U36" s="42">
        <v>4</v>
      </c>
      <c r="V36" s="42">
        <v>6</v>
      </c>
      <c r="W36" s="42">
        <v>4</v>
      </c>
      <c r="X36" s="42"/>
      <c r="Y36" s="42"/>
      <c r="Z36" s="42">
        <v>4</v>
      </c>
      <c r="AA36" s="42">
        <v>2</v>
      </c>
      <c r="AB36" s="42">
        <v>3</v>
      </c>
      <c r="AC36" s="42">
        <v>2</v>
      </c>
      <c r="AD36" s="42"/>
      <c r="AE36" s="42">
        <v>6</v>
      </c>
      <c r="AF36" s="42">
        <v>1</v>
      </c>
      <c r="AG36" s="42">
        <v>6</v>
      </c>
      <c r="AH36" s="44">
        <f t="shared" si="0"/>
        <v>56</v>
      </c>
      <c r="AI36" s="45"/>
    </row>
    <row r="37" spans="2:35" ht="32.25" thickBot="1" x14ac:dyDescent="0.25">
      <c r="B37" s="46">
        <v>32</v>
      </c>
      <c r="C37" s="72" t="s">
        <v>180</v>
      </c>
      <c r="D37" s="72" t="s">
        <v>181</v>
      </c>
      <c r="E37" s="47"/>
      <c r="F37" s="46">
        <v>1</v>
      </c>
      <c r="G37" s="46"/>
      <c r="H37" s="46"/>
      <c r="I37" s="46"/>
      <c r="J37" s="46"/>
      <c r="K37" s="46">
        <v>4</v>
      </c>
      <c r="L37" s="46"/>
      <c r="M37" s="46">
        <v>2</v>
      </c>
      <c r="N37" s="46"/>
      <c r="O37" s="46"/>
      <c r="P37" s="46">
        <v>3</v>
      </c>
      <c r="Q37" s="46"/>
      <c r="R37" s="46">
        <v>3</v>
      </c>
      <c r="S37" s="46">
        <v>3</v>
      </c>
      <c r="T37" s="46"/>
      <c r="U37" s="46">
        <v>4</v>
      </c>
      <c r="V37" s="46">
        <v>4</v>
      </c>
      <c r="W37" s="46">
        <v>4</v>
      </c>
      <c r="X37" s="46">
        <v>3</v>
      </c>
      <c r="Y37" s="46"/>
      <c r="Z37" s="46">
        <v>5</v>
      </c>
      <c r="AA37" s="46">
        <v>2</v>
      </c>
      <c r="AB37" s="46">
        <v>3</v>
      </c>
      <c r="AC37" s="46">
        <v>2</v>
      </c>
      <c r="AD37" s="46"/>
      <c r="AE37" s="46">
        <v>6</v>
      </c>
      <c r="AF37" s="46">
        <v>1</v>
      </c>
      <c r="AG37" s="46">
        <v>5</v>
      </c>
      <c r="AH37" s="48">
        <f t="shared" si="0"/>
        <v>55</v>
      </c>
      <c r="AI37" s="88"/>
    </row>
    <row r="38" spans="2:35" ht="63.75" thickBot="1" x14ac:dyDescent="0.25">
      <c r="B38" s="42">
        <v>33</v>
      </c>
      <c r="C38" s="83" t="s">
        <v>199</v>
      </c>
      <c r="D38" s="54" t="s">
        <v>126</v>
      </c>
      <c r="E38" s="26"/>
      <c r="F38" s="42">
        <v>1</v>
      </c>
      <c r="G38" s="42">
        <v>1</v>
      </c>
      <c r="H38" s="42"/>
      <c r="I38" s="42"/>
      <c r="J38" s="42"/>
      <c r="K38" s="42">
        <v>4</v>
      </c>
      <c r="L38" s="42"/>
      <c r="M38" s="42">
        <v>2</v>
      </c>
      <c r="N38" s="42"/>
      <c r="O38" s="42"/>
      <c r="P38" s="42">
        <v>3</v>
      </c>
      <c r="Q38" s="42"/>
      <c r="R38" s="42">
        <v>3</v>
      </c>
      <c r="S38" s="42">
        <v>4</v>
      </c>
      <c r="T38" s="42">
        <v>1</v>
      </c>
      <c r="U38" s="42">
        <v>4</v>
      </c>
      <c r="V38" s="42">
        <v>4</v>
      </c>
      <c r="W38" s="42">
        <v>4</v>
      </c>
      <c r="X38" s="42">
        <v>1</v>
      </c>
      <c r="Y38" s="42"/>
      <c r="Z38" s="42">
        <v>6</v>
      </c>
      <c r="AA38" s="42">
        <v>2</v>
      </c>
      <c r="AB38" s="42"/>
      <c r="AC38" s="42"/>
      <c r="AD38" s="42"/>
      <c r="AE38" s="42">
        <v>6</v>
      </c>
      <c r="AF38" s="42">
        <v>1</v>
      </c>
      <c r="AG38" s="42">
        <v>8</v>
      </c>
      <c r="AH38" s="44">
        <f t="shared" si="0"/>
        <v>55</v>
      </c>
      <c r="AI38" s="42"/>
    </row>
    <row r="39" spans="2:35" x14ac:dyDescent="0.2">
      <c r="AH39" s="3"/>
    </row>
    <row r="40" spans="2:35" x14ac:dyDescent="0.2">
      <c r="AH40" s="3"/>
    </row>
    <row r="41" spans="2:35" x14ac:dyDescent="0.2">
      <c r="AH41" s="3"/>
    </row>
    <row r="42" spans="2:35" x14ac:dyDescent="0.2">
      <c r="AH42" s="3"/>
    </row>
    <row r="43" spans="2:35" x14ac:dyDescent="0.2">
      <c r="AH43" s="3"/>
    </row>
    <row r="44" spans="2:35" x14ac:dyDescent="0.2">
      <c r="AH44" s="3"/>
    </row>
    <row r="45" spans="2:35" x14ac:dyDescent="0.2">
      <c r="AH45" s="3"/>
    </row>
    <row r="46" spans="2:35" x14ac:dyDescent="0.2">
      <c r="AH46" s="3"/>
    </row>
    <row r="47" spans="2:35" x14ac:dyDescent="0.2">
      <c r="AH47" s="3"/>
    </row>
    <row r="48" spans="2:35" x14ac:dyDescent="0.2">
      <c r="AH48" s="3"/>
    </row>
    <row r="49" spans="34:34" x14ac:dyDescent="0.2">
      <c r="AH49" s="3"/>
    </row>
    <row r="50" spans="34:34" x14ac:dyDescent="0.2">
      <c r="AH50" s="3"/>
    </row>
    <row r="51" spans="34:34" x14ac:dyDescent="0.2">
      <c r="AH51" s="3"/>
    </row>
    <row r="52" spans="34:34" x14ac:dyDescent="0.2">
      <c r="AH52" s="3"/>
    </row>
    <row r="53" spans="34:34" x14ac:dyDescent="0.2">
      <c r="AH53" s="3"/>
    </row>
    <row r="54" spans="34:34" x14ac:dyDescent="0.2">
      <c r="AH54" s="3"/>
    </row>
    <row r="55" spans="34:34" x14ac:dyDescent="0.2">
      <c r="AH55" s="3"/>
    </row>
    <row r="56" spans="34:34" x14ac:dyDescent="0.2">
      <c r="AH56" s="3"/>
    </row>
    <row r="57" spans="34:34" x14ac:dyDescent="0.2">
      <c r="AH57" s="3"/>
    </row>
    <row r="58" spans="34:34" x14ac:dyDescent="0.2">
      <c r="AH58" s="3"/>
    </row>
    <row r="59" spans="34:34" x14ac:dyDescent="0.2">
      <c r="AH59" s="3"/>
    </row>
    <row r="60" spans="34:34" x14ac:dyDescent="0.2">
      <c r="AH60" s="3"/>
    </row>
    <row r="61" spans="34:34" x14ac:dyDescent="0.2">
      <c r="AH61" s="3"/>
    </row>
    <row r="62" spans="34:34" x14ac:dyDescent="0.2">
      <c r="AH62" s="3"/>
    </row>
    <row r="63" spans="34:34" x14ac:dyDescent="0.2">
      <c r="AH63" s="3"/>
    </row>
    <row r="64" spans="34:34" x14ac:dyDescent="0.2">
      <c r="AH64" s="3"/>
    </row>
    <row r="65" spans="34:34" x14ac:dyDescent="0.2">
      <c r="AH65" s="3"/>
    </row>
    <row r="66" spans="34:34" x14ac:dyDescent="0.2">
      <c r="AH66" s="3"/>
    </row>
    <row r="67" spans="34:34" x14ac:dyDescent="0.2">
      <c r="AH67" s="3"/>
    </row>
    <row r="68" spans="34:34" x14ac:dyDescent="0.2">
      <c r="AH68" s="3"/>
    </row>
    <row r="69" spans="34:34" x14ac:dyDescent="0.2">
      <c r="AH69" s="3"/>
    </row>
    <row r="70" spans="34:34" x14ac:dyDescent="0.2">
      <c r="AH70" s="3"/>
    </row>
    <row r="71" spans="34:34" x14ac:dyDescent="0.2">
      <c r="AH71" s="3"/>
    </row>
    <row r="72" spans="34:34" x14ac:dyDescent="0.2">
      <c r="AH72" s="3"/>
    </row>
    <row r="73" spans="34:34" x14ac:dyDescent="0.2">
      <c r="AH73" s="3"/>
    </row>
    <row r="74" spans="34:34" x14ac:dyDescent="0.2">
      <c r="AH74" s="3"/>
    </row>
    <row r="75" spans="34:34" x14ac:dyDescent="0.2">
      <c r="AH75" s="3"/>
    </row>
    <row r="76" spans="34:34" x14ac:dyDescent="0.2">
      <c r="AH76" s="3"/>
    </row>
    <row r="77" spans="34:34" x14ac:dyDescent="0.2">
      <c r="AH77" s="3"/>
    </row>
    <row r="78" spans="34:34" x14ac:dyDescent="0.2">
      <c r="AH78" s="3"/>
    </row>
    <row r="79" spans="34:34" x14ac:dyDescent="0.2">
      <c r="AH79" s="3"/>
    </row>
    <row r="80" spans="34:34" x14ac:dyDescent="0.2">
      <c r="AH80" s="3"/>
    </row>
    <row r="81" spans="34:34" x14ac:dyDescent="0.2">
      <c r="AH81" s="3"/>
    </row>
    <row r="82" spans="34:34" x14ac:dyDescent="0.2">
      <c r="AH82" s="3"/>
    </row>
    <row r="83" spans="34:34" x14ac:dyDescent="0.2">
      <c r="AH83" s="3"/>
    </row>
    <row r="84" spans="34:34" x14ac:dyDescent="0.2">
      <c r="AH84" s="3"/>
    </row>
    <row r="85" spans="34:34" x14ac:dyDescent="0.2">
      <c r="AH85" s="3"/>
    </row>
    <row r="86" spans="34:34" x14ac:dyDescent="0.2">
      <c r="AH86" s="3"/>
    </row>
    <row r="87" spans="34:34" x14ac:dyDescent="0.2">
      <c r="AH87" s="3"/>
    </row>
    <row r="88" spans="34:34" x14ac:dyDescent="0.2">
      <c r="AH88" s="3"/>
    </row>
    <row r="89" spans="34:34" x14ac:dyDescent="0.2">
      <c r="AH89" s="3"/>
    </row>
    <row r="90" spans="34:34" x14ac:dyDescent="0.2">
      <c r="AH90" s="3"/>
    </row>
    <row r="91" spans="34:34" x14ac:dyDescent="0.2">
      <c r="AH91" s="3"/>
    </row>
    <row r="92" spans="34:34" x14ac:dyDescent="0.2">
      <c r="AH92" s="3"/>
    </row>
    <row r="93" spans="34:34" x14ac:dyDescent="0.2">
      <c r="AH93" s="3"/>
    </row>
    <row r="94" spans="34:34" x14ac:dyDescent="0.2">
      <c r="AH94" s="3"/>
    </row>
    <row r="95" spans="34:34" x14ac:dyDescent="0.2">
      <c r="AH95" s="3"/>
    </row>
    <row r="96" spans="34:34" x14ac:dyDescent="0.2">
      <c r="AH96" s="3"/>
    </row>
    <row r="97" spans="34:34" x14ac:dyDescent="0.2">
      <c r="AH97" s="3"/>
    </row>
    <row r="98" spans="34:34" x14ac:dyDescent="0.2">
      <c r="AH98" s="3"/>
    </row>
    <row r="99" spans="34:34" x14ac:dyDescent="0.2">
      <c r="AH99" s="3"/>
    </row>
    <row r="100" spans="34:34" x14ac:dyDescent="0.2">
      <c r="AH100" s="3"/>
    </row>
    <row r="101" spans="34:34" x14ac:dyDescent="0.2">
      <c r="AH101" s="3"/>
    </row>
    <row r="102" spans="34:34" x14ac:dyDescent="0.2">
      <c r="AH102" s="3"/>
    </row>
    <row r="103" spans="34:34" x14ac:dyDescent="0.2">
      <c r="AH103" s="3"/>
    </row>
    <row r="104" spans="34:34" x14ac:dyDescent="0.2">
      <c r="AH104" s="3"/>
    </row>
    <row r="105" spans="34:34" x14ac:dyDescent="0.2">
      <c r="AH105" s="3"/>
    </row>
    <row r="106" spans="34:34" x14ac:dyDescent="0.2">
      <c r="AH106" s="3"/>
    </row>
    <row r="107" spans="34:34" x14ac:dyDescent="0.2">
      <c r="AH107" s="3"/>
    </row>
    <row r="108" spans="34:34" x14ac:dyDescent="0.2">
      <c r="AH108" s="3"/>
    </row>
    <row r="109" spans="34:34" x14ac:dyDescent="0.2">
      <c r="AH109" s="3"/>
    </row>
    <row r="110" spans="34:34" x14ac:dyDescent="0.2">
      <c r="AH110" s="3"/>
    </row>
    <row r="111" spans="34:34" x14ac:dyDescent="0.2">
      <c r="AH111" s="3"/>
    </row>
    <row r="112" spans="34:34" x14ac:dyDescent="0.2">
      <c r="AH112" s="3"/>
    </row>
    <row r="113" spans="34:34" x14ac:dyDescent="0.2">
      <c r="AH113" s="3"/>
    </row>
    <row r="114" spans="34:34" x14ac:dyDescent="0.2">
      <c r="AH114" s="3"/>
    </row>
    <row r="115" spans="34:34" x14ac:dyDescent="0.2">
      <c r="AH115" s="3"/>
    </row>
    <row r="116" spans="34:34" x14ac:dyDescent="0.2">
      <c r="AH116" s="3"/>
    </row>
    <row r="117" spans="34:34" x14ac:dyDescent="0.2">
      <c r="AH117" s="3"/>
    </row>
    <row r="118" spans="34:34" x14ac:dyDescent="0.2">
      <c r="AH118" s="3"/>
    </row>
    <row r="119" spans="34:34" x14ac:dyDescent="0.2">
      <c r="AH119" s="3"/>
    </row>
    <row r="120" spans="34:34" x14ac:dyDescent="0.2">
      <c r="AH120" s="3"/>
    </row>
    <row r="121" spans="34:34" x14ac:dyDescent="0.2">
      <c r="AH121" s="3"/>
    </row>
    <row r="122" spans="34:34" x14ac:dyDescent="0.2">
      <c r="AH122" s="3"/>
    </row>
    <row r="123" spans="34:34" x14ac:dyDescent="0.2">
      <c r="AH123" s="3"/>
    </row>
    <row r="124" spans="34:34" x14ac:dyDescent="0.2">
      <c r="AH124" s="3"/>
    </row>
    <row r="125" spans="34:34" x14ac:dyDescent="0.2">
      <c r="AH125" s="3"/>
    </row>
    <row r="126" spans="34:34" x14ac:dyDescent="0.2">
      <c r="AH126" s="3"/>
    </row>
    <row r="127" spans="34:34" x14ac:dyDescent="0.2">
      <c r="AH127" s="3"/>
    </row>
    <row r="128" spans="34:34" x14ac:dyDescent="0.2">
      <c r="AH128" s="3"/>
    </row>
    <row r="129" spans="34:34" x14ac:dyDescent="0.2">
      <c r="AH129" s="3"/>
    </row>
    <row r="130" spans="34:34" x14ac:dyDescent="0.2">
      <c r="AH130" s="3"/>
    </row>
    <row r="131" spans="34:34" x14ac:dyDescent="0.2">
      <c r="AH131" s="3"/>
    </row>
    <row r="132" spans="34:34" x14ac:dyDescent="0.2">
      <c r="AH132" s="3"/>
    </row>
    <row r="133" spans="34:34" x14ac:dyDescent="0.2">
      <c r="AH133" s="3"/>
    </row>
    <row r="134" spans="34:34" x14ac:dyDescent="0.2">
      <c r="AH134" s="3"/>
    </row>
    <row r="135" spans="34:34" x14ac:dyDescent="0.2">
      <c r="AH135" s="3"/>
    </row>
    <row r="136" spans="34:34" x14ac:dyDescent="0.2">
      <c r="AH136" s="3"/>
    </row>
    <row r="137" spans="34:34" x14ac:dyDescent="0.2">
      <c r="AH137" s="3"/>
    </row>
    <row r="138" spans="34:34" x14ac:dyDescent="0.2">
      <c r="AH138" s="3"/>
    </row>
    <row r="139" spans="34:34" x14ac:dyDescent="0.2">
      <c r="AH139" s="3"/>
    </row>
    <row r="140" spans="34:34" x14ac:dyDescent="0.2">
      <c r="AH140" s="3"/>
    </row>
    <row r="141" spans="34:34" x14ac:dyDescent="0.2">
      <c r="AH141" s="3"/>
    </row>
    <row r="142" spans="34:34" x14ac:dyDescent="0.2">
      <c r="AH142" s="3"/>
    </row>
    <row r="143" spans="34:34" x14ac:dyDescent="0.2">
      <c r="AH143" s="3"/>
    </row>
    <row r="144" spans="34:34" x14ac:dyDescent="0.2">
      <c r="AH144" s="3"/>
    </row>
    <row r="145" spans="34:34" x14ac:dyDescent="0.2">
      <c r="AH145" s="3"/>
    </row>
    <row r="146" spans="34:34" x14ac:dyDescent="0.2">
      <c r="AH146" s="3"/>
    </row>
    <row r="147" spans="34:34" x14ac:dyDescent="0.2">
      <c r="AH147" s="3"/>
    </row>
    <row r="148" spans="34:34" x14ac:dyDescent="0.2">
      <c r="AH148" s="3"/>
    </row>
    <row r="149" spans="34:34" x14ac:dyDescent="0.2">
      <c r="AH149" s="3"/>
    </row>
  </sheetData>
  <mergeCells count="30">
    <mergeCell ref="U2:W2"/>
    <mergeCell ref="X2:Y2"/>
    <mergeCell ref="Z2:Z4"/>
    <mergeCell ref="AA2:AC2"/>
    <mergeCell ref="X3:X4"/>
    <mergeCell ref="Y3:Y4"/>
    <mergeCell ref="AA3:AA4"/>
    <mergeCell ref="AB3:AB4"/>
    <mergeCell ref="AC3:AC4"/>
    <mergeCell ref="B2:B5"/>
    <mergeCell ref="C2:C5"/>
    <mergeCell ref="D2:D5"/>
    <mergeCell ref="E2:E5"/>
    <mergeCell ref="F2:L2"/>
    <mergeCell ref="AG2:AG4"/>
    <mergeCell ref="AH2:AH4"/>
    <mergeCell ref="AI2:AI5"/>
    <mergeCell ref="F3:H3"/>
    <mergeCell ref="I3:L3"/>
    <mergeCell ref="AD3:AD4"/>
    <mergeCell ref="AE3:AE4"/>
    <mergeCell ref="M2:Q2"/>
    <mergeCell ref="R2:T2"/>
    <mergeCell ref="M3:O3"/>
    <mergeCell ref="AF3:AF4"/>
    <mergeCell ref="P3:Q3"/>
    <mergeCell ref="AD2:AF2"/>
    <mergeCell ref="U3:U4"/>
    <mergeCell ref="V3:V4"/>
    <mergeCell ref="W3:W4"/>
  </mergeCells>
  <pageMargins left="0" right="0" top="0" bottom="0" header="0" footer="0.31496062992125984"/>
  <pageSetup paperSize="8" scale="6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56"/>
  <sheetViews>
    <sheetView topLeftCell="A40" zoomScaleNormal="100" workbookViewId="0">
      <selection activeCell="AK10" sqref="AK10"/>
    </sheetView>
  </sheetViews>
  <sheetFormatPr defaultRowHeight="12.75" outlineLevelCol="1" x14ac:dyDescent="0.2"/>
  <cols>
    <col min="1" max="1" width="2.28515625" customWidth="1"/>
    <col min="3" max="3" width="17.5703125" customWidth="1"/>
    <col min="4" max="4" width="33.28515625" customWidth="1"/>
    <col min="5" max="5" width="5.85546875" customWidth="1"/>
    <col min="6" max="6" width="6.7109375" hidden="1" customWidth="1" outlineLevel="1"/>
    <col min="7" max="7" width="7.5703125" hidden="1" customWidth="1" outlineLevel="1"/>
    <col min="8" max="8" width="4.85546875" hidden="1" customWidth="1" outlineLevel="1"/>
    <col min="9" max="9" width="6.5703125" hidden="1" customWidth="1" outlineLevel="1"/>
    <col min="10" max="10" width="5.85546875" hidden="1" customWidth="1" outlineLevel="1"/>
    <col min="11" max="11" width="6.140625" hidden="1" customWidth="1" outlineLevel="1"/>
    <col min="12" max="12" width="4.85546875" hidden="1" customWidth="1" outlineLevel="1"/>
    <col min="13" max="13" width="7.5703125" hidden="1" customWidth="1" outlineLevel="1"/>
    <col min="14" max="15" width="7.28515625" hidden="1" customWidth="1" outlineLevel="1"/>
    <col min="16" max="16" width="7.140625" hidden="1" customWidth="1" outlineLevel="1"/>
    <col min="17" max="17" width="8.85546875" hidden="1" customWidth="1" outlineLevel="1"/>
    <col min="18" max="18" width="7.5703125" hidden="1" customWidth="1" outlineLevel="1"/>
    <col min="19" max="19" width="7.42578125" hidden="1" customWidth="1" outlineLevel="1"/>
    <col min="20" max="20" width="7.85546875" hidden="1" customWidth="1" outlineLevel="1"/>
    <col min="21" max="21" width="7" hidden="1" customWidth="1" outlineLevel="1"/>
    <col min="22" max="22" width="8.140625" hidden="1" customWidth="1" outlineLevel="1"/>
    <col min="23" max="23" width="6.7109375" hidden="1" customWidth="1" outlineLevel="1"/>
    <col min="24" max="24" width="8.42578125" hidden="1" customWidth="1" outlineLevel="1"/>
    <col min="25" max="25" width="6.7109375" hidden="1" customWidth="1" outlineLevel="1"/>
    <col min="26" max="26" width="6.85546875" hidden="1" customWidth="1" outlineLevel="1"/>
    <col min="27" max="27" width="7.28515625" hidden="1" customWidth="1" outlineLevel="1"/>
    <col min="28" max="28" width="5.85546875" hidden="1" customWidth="1" outlineLevel="1"/>
    <col min="29" max="29" width="5.5703125" hidden="1" customWidth="1" outlineLevel="1"/>
    <col min="30" max="30" width="6" hidden="1" customWidth="1" outlineLevel="1"/>
    <col min="31" max="31" width="6.28515625" hidden="1" customWidth="1" outlineLevel="1"/>
    <col min="32" max="32" width="7.5703125" hidden="1" customWidth="1" outlineLevel="1"/>
    <col min="33" max="33" width="10.7109375" customWidth="1" collapsed="1"/>
    <col min="37" max="37" width="26.7109375" customWidth="1"/>
  </cols>
  <sheetData>
    <row r="1" spans="2:37" ht="8.4499999999999993" customHeight="1" thickBot="1" x14ac:dyDescent="0.3">
      <c r="F1" s="12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2"/>
      <c r="T1" s="12"/>
      <c r="U1" s="12"/>
    </row>
    <row r="2" spans="2:37" ht="13.9" customHeight="1" thickBot="1" x14ac:dyDescent="0.3">
      <c r="B2" s="123" t="s">
        <v>24</v>
      </c>
      <c r="C2" s="123" t="s">
        <v>58</v>
      </c>
      <c r="D2" s="123" t="s">
        <v>59</v>
      </c>
      <c r="E2" s="123" t="s">
        <v>57</v>
      </c>
      <c r="F2" s="158" t="s">
        <v>250</v>
      </c>
      <c r="G2" s="158"/>
      <c r="H2" s="158"/>
      <c r="I2" s="158"/>
      <c r="J2" s="158"/>
      <c r="K2" s="158"/>
      <c r="L2" s="158"/>
      <c r="M2" s="158"/>
      <c r="N2" s="158" t="s">
        <v>255</v>
      </c>
      <c r="O2" s="158"/>
      <c r="P2" s="158"/>
      <c r="Q2" s="158"/>
      <c r="R2" s="158" t="s">
        <v>268</v>
      </c>
      <c r="S2" s="158"/>
      <c r="T2" s="158"/>
      <c r="U2" s="158"/>
      <c r="V2" s="158"/>
      <c r="W2" s="167" t="s">
        <v>265</v>
      </c>
      <c r="X2" s="167"/>
      <c r="Y2" s="167"/>
      <c r="Z2" s="167"/>
      <c r="AA2" s="167"/>
      <c r="AB2" s="169" t="s">
        <v>269</v>
      </c>
      <c r="AC2" s="169"/>
      <c r="AD2" s="169"/>
      <c r="AE2" s="169"/>
      <c r="AF2" s="169"/>
      <c r="AG2" s="165" t="s">
        <v>72</v>
      </c>
      <c r="AH2" s="165" t="s">
        <v>73</v>
      </c>
    </row>
    <row r="3" spans="2:37" ht="57" customHeight="1" thickBot="1" x14ac:dyDescent="0.3">
      <c r="B3" s="168"/>
      <c r="C3" s="168"/>
      <c r="D3" s="168"/>
      <c r="E3" s="168"/>
      <c r="F3" s="157" t="s">
        <v>62</v>
      </c>
      <c r="G3" s="157"/>
      <c r="H3" s="157"/>
      <c r="I3" s="162" t="s">
        <v>244</v>
      </c>
      <c r="J3" s="162" t="s">
        <v>247</v>
      </c>
      <c r="K3" s="162" t="s">
        <v>246</v>
      </c>
      <c r="L3" s="162" t="s">
        <v>245</v>
      </c>
      <c r="M3" s="141" t="s">
        <v>242</v>
      </c>
      <c r="N3" s="157" t="s">
        <v>66</v>
      </c>
      <c r="O3" s="157"/>
      <c r="P3" s="157"/>
      <c r="Q3" s="171" t="s">
        <v>67</v>
      </c>
      <c r="R3" s="172" t="s">
        <v>256</v>
      </c>
      <c r="S3" s="170" t="s">
        <v>257</v>
      </c>
      <c r="T3" s="173" t="s">
        <v>259</v>
      </c>
      <c r="U3" s="173" t="s">
        <v>258</v>
      </c>
      <c r="V3" s="170" t="s">
        <v>260</v>
      </c>
      <c r="W3" s="179" t="s">
        <v>62</v>
      </c>
      <c r="X3" s="180"/>
      <c r="Y3" s="181"/>
      <c r="Z3" s="176" t="s">
        <v>262</v>
      </c>
      <c r="AA3" s="166" t="s">
        <v>262</v>
      </c>
      <c r="AB3" s="179" t="s">
        <v>62</v>
      </c>
      <c r="AC3" s="180"/>
      <c r="AD3" s="180"/>
      <c r="AE3" s="180"/>
      <c r="AF3" s="181"/>
      <c r="AG3" s="165"/>
      <c r="AH3" s="165"/>
    </row>
    <row r="4" spans="2:37" ht="16.149999999999999" customHeight="1" thickBot="1" x14ac:dyDescent="0.3">
      <c r="B4" s="168"/>
      <c r="C4" s="168"/>
      <c r="D4" s="168"/>
      <c r="E4" s="168"/>
      <c r="F4" s="159" t="s">
        <v>64</v>
      </c>
      <c r="G4" s="160"/>
      <c r="H4" s="161"/>
      <c r="I4" s="163"/>
      <c r="J4" s="163"/>
      <c r="K4" s="163"/>
      <c r="L4" s="163"/>
      <c r="M4" s="141"/>
      <c r="N4" s="171" t="s">
        <v>69</v>
      </c>
      <c r="O4" s="171" t="s">
        <v>251</v>
      </c>
      <c r="P4" s="171" t="s">
        <v>252</v>
      </c>
      <c r="Q4" s="171"/>
      <c r="R4" s="172"/>
      <c r="S4" s="170"/>
      <c r="T4" s="174"/>
      <c r="U4" s="174"/>
      <c r="V4" s="170"/>
      <c r="W4" s="166" t="s">
        <v>261</v>
      </c>
      <c r="X4" s="166" t="s">
        <v>74</v>
      </c>
      <c r="Y4" s="166" t="s">
        <v>263</v>
      </c>
      <c r="Z4" s="177"/>
      <c r="AA4" s="166"/>
      <c r="AB4" s="166" t="s">
        <v>270</v>
      </c>
      <c r="AC4" s="166" t="s">
        <v>271</v>
      </c>
      <c r="AD4" s="166" t="s">
        <v>261</v>
      </c>
      <c r="AE4" s="166" t="s">
        <v>272</v>
      </c>
      <c r="AF4" s="166" t="s">
        <v>273</v>
      </c>
      <c r="AG4" s="165"/>
      <c r="AH4" s="165"/>
    </row>
    <row r="5" spans="2:37" ht="78" customHeight="1" thickBot="1" x14ac:dyDescent="0.25">
      <c r="B5" s="168"/>
      <c r="C5" s="168"/>
      <c r="D5" s="168"/>
      <c r="E5" s="168"/>
      <c r="F5" s="86" t="s">
        <v>243</v>
      </c>
      <c r="G5" s="87" t="s">
        <v>74</v>
      </c>
      <c r="H5" s="87" t="s">
        <v>65</v>
      </c>
      <c r="I5" s="164"/>
      <c r="J5" s="164"/>
      <c r="K5" s="164"/>
      <c r="L5" s="164"/>
      <c r="M5" s="141"/>
      <c r="N5" s="171"/>
      <c r="O5" s="171"/>
      <c r="P5" s="171"/>
      <c r="Q5" s="171"/>
      <c r="R5" s="172"/>
      <c r="S5" s="170"/>
      <c r="T5" s="175"/>
      <c r="U5" s="175"/>
      <c r="V5" s="170"/>
      <c r="W5" s="166"/>
      <c r="X5" s="166"/>
      <c r="Y5" s="166"/>
      <c r="Z5" s="178"/>
      <c r="AA5" s="166"/>
      <c r="AB5" s="166"/>
      <c r="AC5" s="166"/>
      <c r="AD5" s="166"/>
      <c r="AE5" s="166"/>
      <c r="AF5" s="166"/>
      <c r="AG5" s="165"/>
      <c r="AH5" s="165"/>
    </row>
    <row r="6" spans="2:37" ht="23.45" customHeight="1" thickBot="1" x14ac:dyDescent="0.25">
      <c r="B6" s="124"/>
      <c r="C6" s="124"/>
      <c r="D6" s="124"/>
      <c r="E6" s="124"/>
      <c r="F6" s="13" t="s">
        <v>63</v>
      </c>
      <c r="G6" s="14" t="s">
        <v>63</v>
      </c>
      <c r="H6" s="14" t="s">
        <v>63</v>
      </c>
      <c r="I6" s="14" t="s">
        <v>248</v>
      </c>
      <c r="J6" s="14" t="s">
        <v>63</v>
      </c>
      <c r="K6" s="14" t="s">
        <v>249</v>
      </c>
      <c r="L6" s="14" t="s">
        <v>63</v>
      </c>
      <c r="M6" s="14" t="s">
        <v>54</v>
      </c>
      <c r="N6" s="13" t="s">
        <v>254</v>
      </c>
      <c r="O6" s="16" t="s">
        <v>71</v>
      </c>
      <c r="P6" s="16" t="s">
        <v>253</v>
      </c>
      <c r="Q6" s="17" t="s">
        <v>68</v>
      </c>
      <c r="R6" s="13" t="s">
        <v>266</v>
      </c>
      <c r="S6" s="14" t="s">
        <v>71</v>
      </c>
      <c r="T6" s="14" t="s">
        <v>267</v>
      </c>
      <c r="U6" s="14" t="s">
        <v>71</v>
      </c>
      <c r="V6" s="14" t="s">
        <v>75</v>
      </c>
      <c r="W6" s="14" t="s">
        <v>53</v>
      </c>
      <c r="X6" s="14" t="s">
        <v>249</v>
      </c>
      <c r="Y6" s="14" t="s">
        <v>264</v>
      </c>
      <c r="Z6" s="14" t="s">
        <v>53</v>
      </c>
      <c r="AA6" s="14" t="s">
        <v>53</v>
      </c>
      <c r="AB6" s="13" t="s">
        <v>63</v>
      </c>
      <c r="AC6" s="15" t="s">
        <v>248</v>
      </c>
      <c r="AD6" s="13" t="s">
        <v>75</v>
      </c>
      <c r="AE6" s="13" t="s">
        <v>70</v>
      </c>
      <c r="AF6" s="13" t="s">
        <v>54</v>
      </c>
      <c r="AG6" s="6">
        <v>90</v>
      </c>
      <c r="AH6" s="165"/>
    </row>
    <row r="7" spans="2:37" ht="34.15" customHeight="1" thickBot="1" x14ac:dyDescent="0.25">
      <c r="B7" s="19">
        <v>1</v>
      </c>
      <c r="C7" s="52" t="s">
        <v>201</v>
      </c>
      <c r="D7" s="52" t="s">
        <v>91</v>
      </c>
      <c r="E7" s="20"/>
      <c r="F7" s="21">
        <v>0</v>
      </c>
      <c r="G7" s="21">
        <v>1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2"/>
      <c r="O7" s="22"/>
      <c r="P7" s="22"/>
      <c r="Q7" s="22"/>
      <c r="R7" s="22">
        <v>1</v>
      </c>
      <c r="S7" s="22">
        <v>0</v>
      </c>
      <c r="T7" s="22">
        <v>0</v>
      </c>
      <c r="U7" s="22">
        <v>1</v>
      </c>
      <c r="V7" s="23">
        <v>0</v>
      </c>
      <c r="W7" s="24">
        <v>5</v>
      </c>
      <c r="X7" s="24">
        <v>1</v>
      </c>
      <c r="Y7" s="24">
        <v>1</v>
      </c>
      <c r="Z7" s="24">
        <v>0</v>
      </c>
      <c r="AA7" s="24">
        <v>0</v>
      </c>
      <c r="AB7" s="24"/>
      <c r="AC7" s="24"/>
      <c r="AD7" s="24"/>
      <c r="AE7" s="24"/>
      <c r="AF7" s="24"/>
      <c r="AG7" s="25">
        <f>SUM(F7:AF7)</f>
        <v>10</v>
      </c>
      <c r="AH7" s="36"/>
      <c r="AJ7" s="27"/>
      <c r="AK7" s="29" t="s">
        <v>76</v>
      </c>
    </row>
    <row r="8" spans="2:37" ht="69" customHeight="1" thickBot="1" x14ac:dyDescent="0.25">
      <c r="B8" s="30">
        <v>2</v>
      </c>
      <c r="C8" s="59" t="s">
        <v>200</v>
      </c>
      <c r="D8" s="59" t="s">
        <v>106</v>
      </c>
      <c r="E8" s="31">
        <v>10</v>
      </c>
      <c r="F8" s="32">
        <v>1</v>
      </c>
      <c r="G8" s="32">
        <v>1</v>
      </c>
      <c r="H8" s="32">
        <v>1</v>
      </c>
      <c r="I8" s="32">
        <v>2</v>
      </c>
      <c r="J8" s="32">
        <v>1</v>
      </c>
      <c r="K8" s="32">
        <v>3</v>
      </c>
      <c r="L8" s="32">
        <v>1</v>
      </c>
      <c r="M8" s="32">
        <v>5</v>
      </c>
      <c r="N8" s="32">
        <v>6</v>
      </c>
      <c r="O8" s="32">
        <v>2</v>
      </c>
      <c r="P8" s="32">
        <v>2</v>
      </c>
      <c r="Q8" s="32"/>
      <c r="R8" s="32">
        <v>4</v>
      </c>
      <c r="S8" s="32">
        <v>0</v>
      </c>
      <c r="T8" s="32">
        <v>0</v>
      </c>
      <c r="U8" s="32">
        <v>0</v>
      </c>
      <c r="V8" s="33">
        <v>0</v>
      </c>
      <c r="W8" s="33">
        <v>5</v>
      </c>
      <c r="X8" s="33">
        <v>1</v>
      </c>
      <c r="Y8" s="33">
        <v>2</v>
      </c>
      <c r="Z8" s="33">
        <v>5</v>
      </c>
      <c r="AA8" s="33">
        <v>5</v>
      </c>
      <c r="AB8" s="33">
        <v>1</v>
      </c>
      <c r="AC8" s="33">
        <v>2</v>
      </c>
      <c r="AD8" s="33">
        <v>4</v>
      </c>
      <c r="AE8" s="33">
        <v>3</v>
      </c>
      <c r="AF8" s="33">
        <v>10</v>
      </c>
      <c r="AG8" s="99">
        <f t="shared" ref="AG8:AG43" si="0">SUM(F8:AF8)</f>
        <v>67</v>
      </c>
      <c r="AH8" s="96" t="s">
        <v>78</v>
      </c>
      <c r="AJ8" s="28"/>
      <c r="AK8" s="29" t="s">
        <v>77</v>
      </c>
    </row>
    <row r="9" spans="2:37" ht="48" thickBot="1" x14ac:dyDescent="0.25">
      <c r="B9" s="19">
        <v>3</v>
      </c>
      <c r="C9" s="52" t="s">
        <v>202</v>
      </c>
      <c r="D9" s="52" t="s">
        <v>193</v>
      </c>
      <c r="E9" s="20"/>
      <c r="F9" s="24">
        <v>0</v>
      </c>
      <c r="G9" s="24">
        <v>0</v>
      </c>
      <c r="H9" s="24">
        <v>1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3</v>
      </c>
      <c r="O9" s="24">
        <v>2</v>
      </c>
      <c r="P9" s="24">
        <v>1</v>
      </c>
      <c r="Q9" s="24"/>
      <c r="R9" s="24"/>
      <c r="S9" s="24"/>
      <c r="T9" s="24"/>
      <c r="U9" s="24"/>
      <c r="V9" s="24"/>
      <c r="W9" s="24">
        <v>3</v>
      </c>
      <c r="X9" s="24">
        <v>1</v>
      </c>
      <c r="Y9" s="24">
        <v>2</v>
      </c>
      <c r="Z9" s="24">
        <v>0</v>
      </c>
      <c r="AA9" s="24">
        <v>0</v>
      </c>
      <c r="AB9" s="24">
        <v>1</v>
      </c>
      <c r="AC9" s="24">
        <v>2</v>
      </c>
      <c r="AD9" s="24">
        <v>4</v>
      </c>
      <c r="AE9" s="24">
        <v>1</v>
      </c>
      <c r="AF9" s="24">
        <v>10</v>
      </c>
      <c r="AG9" s="25">
        <f t="shared" si="0"/>
        <v>31</v>
      </c>
      <c r="AH9" s="24"/>
      <c r="AJ9" s="39"/>
      <c r="AK9" s="38"/>
    </row>
    <row r="10" spans="2:37" ht="85.9" customHeight="1" thickBot="1" x14ac:dyDescent="0.25">
      <c r="B10" s="30">
        <v>4</v>
      </c>
      <c r="C10" s="59" t="s">
        <v>2</v>
      </c>
      <c r="D10" s="59" t="s">
        <v>203</v>
      </c>
      <c r="E10" s="31"/>
      <c r="F10" s="33">
        <v>0</v>
      </c>
      <c r="G10" s="33">
        <v>1</v>
      </c>
      <c r="H10" s="33">
        <v>1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4</v>
      </c>
      <c r="O10" s="33">
        <v>2</v>
      </c>
      <c r="P10" s="33">
        <v>2</v>
      </c>
      <c r="Q10" s="33"/>
      <c r="R10" s="33">
        <v>1</v>
      </c>
      <c r="S10" s="33">
        <v>0</v>
      </c>
      <c r="T10" s="33">
        <v>0</v>
      </c>
      <c r="U10" s="33">
        <v>0</v>
      </c>
      <c r="V10" s="33">
        <v>0</v>
      </c>
      <c r="W10" s="33">
        <v>3</v>
      </c>
      <c r="X10" s="33">
        <v>3</v>
      </c>
      <c r="Y10" s="33">
        <v>1</v>
      </c>
      <c r="Z10" s="33">
        <v>0</v>
      </c>
      <c r="AA10" s="33">
        <v>5</v>
      </c>
      <c r="AB10" s="33">
        <v>1</v>
      </c>
      <c r="AC10" s="33">
        <v>2</v>
      </c>
      <c r="AD10" s="33">
        <v>4</v>
      </c>
      <c r="AE10" s="33">
        <v>3</v>
      </c>
      <c r="AF10" s="33">
        <v>10</v>
      </c>
      <c r="AG10" s="99">
        <f t="shared" si="0"/>
        <v>43</v>
      </c>
      <c r="AH10" s="105"/>
      <c r="AJ10" s="39"/>
      <c r="AK10" s="38"/>
    </row>
    <row r="11" spans="2:37" ht="79.5" thickBot="1" x14ac:dyDescent="0.25">
      <c r="B11" s="19">
        <v>5</v>
      </c>
      <c r="C11" s="52" t="s">
        <v>204</v>
      </c>
      <c r="D11" s="52" t="s">
        <v>126</v>
      </c>
      <c r="E11" s="20"/>
      <c r="F11" s="24">
        <v>0</v>
      </c>
      <c r="G11" s="24">
        <v>1</v>
      </c>
      <c r="H11" s="24">
        <v>1</v>
      </c>
      <c r="I11" s="24">
        <v>2</v>
      </c>
      <c r="J11" s="24">
        <v>0</v>
      </c>
      <c r="K11" s="24">
        <v>3</v>
      </c>
      <c r="L11" s="24">
        <v>1</v>
      </c>
      <c r="M11" s="24">
        <v>10</v>
      </c>
      <c r="N11" s="24">
        <v>6</v>
      </c>
      <c r="O11" s="24">
        <v>2</v>
      </c>
      <c r="P11" s="24">
        <v>2</v>
      </c>
      <c r="Q11" s="24"/>
      <c r="R11" s="24">
        <v>2</v>
      </c>
      <c r="S11" s="24">
        <v>2</v>
      </c>
      <c r="T11" s="24">
        <v>6</v>
      </c>
      <c r="U11" s="24">
        <v>2</v>
      </c>
      <c r="V11" s="24">
        <v>4</v>
      </c>
      <c r="W11" s="24">
        <v>3</v>
      </c>
      <c r="X11" s="24">
        <v>2</v>
      </c>
      <c r="Y11" s="24">
        <v>1</v>
      </c>
      <c r="Z11" s="24">
        <v>5</v>
      </c>
      <c r="AA11" s="24">
        <v>5</v>
      </c>
      <c r="AB11" s="24"/>
      <c r="AC11" s="24"/>
      <c r="AD11" s="24"/>
      <c r="AE11" s="24"/>
      <c r="AF11" s="24"/>
      <c r="AG11" s="25">
        <f t="shared" si="0"/>
        <v>60</v>
      </c>
      <c r="AH11" s="104" t="s">
        <v>79</v>
      </c>
      <c r="AJ11" s="39"/>
      <c r="AK11" s="38"/>
    </row>
    <row r="12" spans="2:37" ht="32.25" thickBot="1" x14ac:dyDescent="0.25">
      <c r="B12" s="19">
        <v>6</v>
      </c>
      <c r="C12" s="52" t="s">
        <v>205</v>
      </c>
      <c r="D12" s="52" t="s">
        <v>43</v>
      </c>
      <c r="E12" s="20"/>
      <c r="F12" s="24">
        <v>1</v>
      </c>
      <c r="G12" s="24">
        <v>1</v>
      </c>
      <c r="H12" s="24">
        <v>1</v>
      </c>
      <c r="I12" s="24">
        <v>0</v>
      </c>
      <c r="J12" s="24">
        <v>0</v>
      </c>
      <c r="K12" s="24">
        <v>1</v>
      </c>
      <c r="L12" s="24">
        <v>0</v>
      </c>
      <c r="M12" s="24">
        <v>0</v>
      </c>
      <c r="N12" s="24">
        <v>3</v>
      </c>
      <c r="O12" s="24">
        <v>2</v>
      </c>
      <c r="P12" s="24">
        <v>0</v>
      </c>
      <c r="Q12" s="24"/>
      <c r="R12" s="24"/>
      <c r="S12" s="24"/>
      <c r="T12" s="24"/>
      <c r="U12" s="24"/>
      <c r="V12" s="24"/>
      <c r="W12" s="24">
        <v>3</v>
      </c>
      <c r="X12" s="24">
        <v>2</v>
      </c>
      <c r="Y12" s="24">
        <v>1</v>
      </c>
      <c r="Z12" s="24">
        <v>5</v>
      </c>
      <c r="AA12" s="24">
        <v>5</v>
      </c>
      <c r="AB12" s="24">
        <v>1</v>
      </c>
      <c r="AC12" s="24">
        <v>2</v>
      </c>
      <c r="AD12" s="24">
        <v>4</v>
      </c>
      <c r="AE12" s="24">
        <v>3</v>
      </c>
      <c r="AF12" s="24">
        <v>10</v>
      </c>
      <c r="AG12" s="25">
        <f t="shared" si="0"/>
        <v>45</v>
      </c>
      <c r="AH12" s="24"/>
    </row>
    <row r="13" spans="2:37" ht="79.5" thickBot="1" x14ac:dyDescent="0.25">
      <c r="B13" s="19">
        <v>7</v>
      </c>
      <c r="C13" s="52" t="s">
        <v>206</v>
      </c>
      <c r="D13" s="52" t="s">
        <v>118</v>
      </c>
      <c r="E13" s="20"/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/>
      <c r="O13" s="24"/>
      <c r="P13" s="24"/>
      <c r="Q13" s="24"/>
      <c r="R13" s="24"/>
      <c r="S13" s="24"/>
      <c r="T13" s="24"/>
      <c r="U13" s="24"/>
      <c r="V13" s="24"/>
      <c r="W13" s="24">
        <v>3</v>
      </c>
      <c r="X13" s="24">
        <v>1</v>
      </c>
      <c r="Y13" s="24">
        <v>1</v>
      </c>
      <c r="Z13" s="24">
        <v>2</v>
      </c>
      <c r="AA13" s="24">
        <v>0</v>
      </c>
      <c r="AB13" s="24">
        <v>1</v>
      </c>
      <c r="AC13" s="24">
        <v>2</v>
      </c>
      <c r="AD13" s="24">
        <v>4</v>
      </c>
      <c r="AE13" s="24">
        <v>2</v>
      </c>
      <c r="AF13" s="24">
        <v>8</v>
      </c>
      <c r="AG13" s="25">
        <f t="shared" si="0"/>
        <v>24</v>
      </c>
      <c r="AH13" s="24"/>
    </row>
    <row r="14" spans="2:37" ht="48" thickBot="1" x14ac:dyDescent="0.25">
      <c r="B14" s="19">
        <v>8</v>
      </c>
      <c r="C14" s="52" t="s">
        <v>207</v>
      </c>
      <c r="D14" s="52" t="s">
        <v>198</v>
      </c>
      <c r="E14" s="20"/>
      <c r="F14" s="24"/>
      <c r="G14" s="24"/>
      <c r="H14" s="24"/>
      <c r="I14" s="24"/>
      <c r="J14" s="24"/>
      <c r="K14" s="24"/>
      <c r="L14" s="24"/>
      <c r="M14" s="24"/>
      <c r="N14" s="24">
        <v>6</v>
      </c>
      <c r="O14" s="24">
        <v>2</v>
      </c>
      <c r="P14" s="24">
        <v>2</v>
      </c>
      <c r="Q14" s="24"/>
      <c r="R14" s="24">
        <v>4</v>
      </c>
      <c r="S14" s="24">
        <v>2</v>
      </c>
      <c r="T14" s="24">
        <v>8</v>
      </c>
      <c r="U14" s="24">
        <v>2</v>
      </c>
      <c r="V14" s="24">
        <v>4</v>
      </c>
      <c r="W14" s="24">
        <v>5</v>
      </c>
      <c r="X14" s="24">
        <v>2</v>
      </c>
      <c r="Y14" s="24">
        <v>1</v>
      </c>
      <c r="Z14" s="24">
        <v>2</v>
      </c>
      <c r="AA14" s="24">
        <v>0</v>
      </c>
      <c r="AB14" s="24">
        <v>1</v>
      </c>
      <c r="AC14" s="24">
        <v>2</v>
      </c>
      <c r="AD14" s="24">
        <v>4</v>
      </c>
      <c r="AE14" s="24">
        <v>3</v>
      </c>
      <c r="AF14" s="24">
        <v>10</v>
      </c>
      <c r="AG14" s="25">
        <f t="shared" si="0"/>
        <v>60</v>
      </c>
      <c r="AH14" s="104" t="s">
        <v>79</v>
      </c>
    </row>
    <row r="15" spans="2:37" ht="79.5" thickBot="1" x14ac:dyDescent="0.25">
      <c r="B15" s="19">
        <v>9</v>
      </c>
      <c r="C15" s="52" t="s">
        <v>163</v>
      </c>
      <c r="D15" s="52" t="s">
        <v>164</v>
      </c>
      <c r="E15" s="20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>
        <v>1</v>
      </c>
      <c r="AC15" s="24">
        <v>2</v>
      </c>
      <c r="AD15" s="24">
        <v>4</v>
      </c>
      <c r="AE15" s="24">
        <v>3</v>
      </c>
      <c r="AF15" s="24">
        <v>0</v>
      </c>
      <c r="AG15" s="25">
        <f t="shared" si="0"/>
        <v>10</v>
      </c>
      <c r="AH15" s="24"/>
    </row>
    <row r="16" spans="2:37" ht="48" thickBot="1" x14ac:dyDescent="0.25">
      <c r="B16" s="19">
        <v>10</v>
      </c>
      <c r="C16" s="52" t="s">
        <v>208</v>
      </c>
      <c r="D16" s="52" t="s">
        <v>198</v>
      </c>
      <c r="E16" s="20"/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>
        <f t="shared" si="0"/>
        <v>0</v>
      </c>
      <c r="AH16" s="24"/>
    </row>
    <row r="17" spans="2:34" ht="48" thickBot="1" x14ac:dyDescent="0.25">
      <c r="B17" s="19">
        <v>11</v>
      </c>
      <c r="C17" s="52" t="s">
        <v>209</v>
      </c>
      <c r="D17" s="52" t="s">
        <v>116</v>
      </c>
      <c r="E17" s="20"/>
      <c r="F17" s="24">
        <v>0</v>
      </c>
      <c r="G17" s="24">
        <v>1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3</v>
      </c>
      <c r="O17" s="24">
        <v>2</v>
      </c>
      <c r="P17" s="24">
        <v>0</v>
      </c>
      <c r="Q17" s="24"/>
      <c r="R17" s="24"/>
      <c r="S17" s="24"/>
      <c r="T17" s="24"/>
      <c r="U17" s="24"/>
      <c r="V17" s="24"/>
      <c r="W17" s="24">
        <v>2</v>
      </c>
      <c r="X17" s="24">
        <v>1</v>
      </c>
      <c r="Y17" s="24">
        <v>1</v>
      </c>
      <c r="Z17" s="24">
        <v>2</v>
      </c>
      <c r="AA17" s="24">
        <v>0</v>
      </c>
      <c r="AB17" s="24"/>
      <c r="AC17" s="24"/>
      <c r="AD17" s="24"/>
      <c r="AE17" s="24"/>
      <c r="AF17" s="24"/>
      <c r="AG17" s="25">
        <f t="shared" si="0"/>
        <v>12</v>
      </c>
      <c r="AH17" s="35"/>
    </row>
    <row r="18" spans="2:34" ht="48" thickBot="1" x14ac:dyDescent="0.25">
      <c r="B18" s="19">
        <v>12</v>
      </c>
      <c r="C18" s="52" t="s">
        <v>210</v>
      </c>
      <c r="D18" s="52" t="s">
        <v>110</v>
      </c>
      <c r="E18" s="20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>
        <f t="shared" si="0"/>
        <v>0</v>
      </c>
      <c r="AH18" s="24"/>
    </row>
    <row r="19" spans="2:34" ht="54.6" customHeight="1" thickBot="1" x14ac:dyDescent="0.25">
      <c r="B19" s="19">
        <v>13</v>
      </c>
      <c r="C19" s="52" t="s">
        <v>211</v>
      </c>
      <c r="D19" s="52" t="s">
        <v>177</v>
      </c>
      <c r="E19" s="20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>
        <f t="shared" si="0"/>
        <v>0</v>
      </c>
      <c r="AH19" s="24"/>
    </row>
    <row r="20" spans="2:34" ht="63.75" thickBot="1" x14ac:dyDescent="0.25">
      <c r="B20" s="19">
        <v>14</v>
      </c>
      <c r="C20" s="52" t="s">
        <v>212</v>
      </c>
      <c r="D20" s="52" t="s">
        <v>99</v>
      </c>
      <c r="E20" s="20"/>
      <c r="F20" s="24">
        <v>1</v>
      </c>
      <c r="G20" s="24">
        <v>1</v>
      </c>
      <c r="H20" s="24">
        <v>1</v>
      </c>
      <c r="I20" s="24">
        <v>2</v>
      </c>
      <c r="J20" s="24">
        <v>0</v>
      </c>
      <c r="K20" s="24">
        <v>3</v>
      </c>
      <c r="L20" s="24">
        <v>1</v>
      </c>
      <c r="M20" s="24">
        <v>10</v>
      </c>
      <c r="N20" s="24">
        <v>6</v>
      </c>
      <c r="O20" s="24">
        <v>2</v>
      </c>
      <c r="P20" s="24">
        <v>2</v>
      </c>
      <c r="Q20" s="24"/>
      <c r="R20" s="24">
        <v>2</v>
      </c>
      <c r="S20" s="24">
        <v>2</v>
      </c>
      <c r="T20" s="24">
        <v>2</v>
      </c>
      <c r="U20" s="24">
        <v>2</v>
      </c>
      <c r="V20" s="24">
        <v>4</v>
      </c>
      <c r="W20" s="24">
        <v>5</v>
      </c>
      <c r="X20" s="24">
        <v>3</v>
      </c>
      <c r="Y20" s="24">
        <v>2</v>
      </c>
      <c r="Z20" s="24">
        <v>5</v>
      </c>
      <c r="AA20" s="24">
        <v>5</v>
      </c>
      <c r="AB20" s="24">
        <v>0</v>
      </c>
      <c r="AC20" s="24">
        <v>2</v>
      </c>
      <c r="AD20" s="24">
        <v>4</v>
      </c>
      <c r="AE20" s="24">
        <v>3</v>
      </c>
      <c r="AF20" s="24">
        <v>3</v>
      </c>
      <c r="AG20" s="25">
        <f t="shared" si="0"/>
        <v>73</v>
      </c>
      <c r="AH20" s="95" t="s">
        <v>81</v>
      </c>
    </row>
    <row r="21" spans="2:34" ht="63.75" thickBot="1" x14ac:dyDescent="0.25">
      <c r="B21" s="19">
        <v>15</v>
      </c>
      <c r="C21" s="52" t="s">
        <v>213</v>
      </c>
      <c r="D21" s="52" t="s">
        <v>96</v>
      </c>
      <c r="E21" s="20"/>
      <c r="F21" s="24">
        <v>0</v>
      </c>
      <c r="G21" s="24">
        <v>1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4</v>
      </c>
      <c r="O21" s="24">
        <v>0</v>
      </c>
      <c r="P21" s="24">
        <v>2</v>
      </c>
      <c r="Q21" s="24"/>
      <c r="R21" s="24">
        <v>2</v>
      </c>
      <c r="S21" s="24">
        <v>2</v>
      </c>
      <c r="T21" s="24">
        <v>2</v>
      </c>
      <c r="U21" s="24">
        <v>2</v>
      </c>
      <c r="V21" s="24">
        <v>4</v>
      </c>
      <c r="W21" s="24">
        <v>4</v>
      </c>
      <c r="X21" s="24">
        <v>3</v>
      </c>
      <c r="Y21" s="24">
        <v>1</v>
      </c>
      <c r="Z21" s="24">
        <v>2</v>
      </c>
      <c r="AA21" s="24">
        <v>0</v>
      </c>
      <c r="AB21" s="24">
        <v>1</v>
      </c>
      <c r="AC21" s="24">
        <v>0</v>
      </c>
      <c r="AD21" s="24">
        <v>2</v>
      </c>
      <c r="AE21" s="24">
        <v>1</v>
      </c>
      <c r="AF21" s="24">
        <v>5</v>
      </c>
      <c r="AG21" s="25">
        <f t="shared" si="0"/>
        <v>38</v>
      </c>
      <c r="AH21" s="24"/>
    </row>
    <row r="22" spans="2:34" ht="95.25" thickBot="1" x14ac:dyDescent="0.25">
      <c r="B22" s="19">
        <v>16</v>
      </c>
      <c r="C22" s="52" t="s">
        <v>214</v>
      </c>
      <c r="D22" s="52" t="s">
        <v>215</v>
      </c>
      <c r="E22" s="20"/>
      <c r="F22" s="24"/>
      <c r="G22" s="24"/>
      <c r="H22" s="24"/>
      <c r="I22" s="24"/>
      <c r="J22" s="24"/>
      <c r="K22" s="24"/>
      <c r="L22" s="24"/>
      <c r="M22" s="24"/>
      <c r="N22" s="24">
        <v>6</v>
      </c>
      <c r="O22" s="24">
        <v>2</v>
      </c>
      <c r="P22" s="24">
        <v>2</v>
      </c>
      <c r="Q22" s="24"/>
      <c r="R22" s="24">
        <v>4</v>
      </c>
      <c r="S22" s="24">
        <v>2</v>
      </c>
      <c r="T22" s="24">
        <v>6</v>
      </c>
      <c r="U22" s="24">
        <v>2</v>
      </c>
      <c r="V22" s="24">
        <v>4</v>
      </c>
      <c r="W22" s="24"/>
      <c r="X22" s="24"/>
      <c r="Y22" s="24"/>
      <c r="Z22" s="24"/>
      <c r="AA22" s="24"/>
      <c r="AB22" s="24">
        <v>1</v>
      </c>
      <c r="AC22" s="24">
        <v>2</v>
      </c>
      <c r="AD22" s="24">
        <v>4</v>
      </c>
      <c r="AE22" s="24">
        <v>3</v>
      </c>
      <c r="AF22" s="24">
        <v>8</v>
      </c>
      <c r="AG22" s="25">
        <f t="shared" si="0"/>
        <v>46</v>
      </c>
      <c r="AH22" s="35"/>
    </row>
    <row r="23" spans="2:34" ht="48" thickBot="1" x14ac:dyDescent="0.25">
      <c r="B23" s="100">
        <v>17</v>
      </c>
      <c r="C23" s="90" t="s">
        <v>278</v>
      </c>
      <c r="D23" s="90" t="s">
        <v>277</v>
      </c>
      <c r="E23" s="101"/>
      <c r="F23" s="102">
        <v>1</v>
      </c>
      <c r="G23" s="102">
        <v>1</v>
      </c>
      <c r="H23" s="102">
        <v>1</v>
      </c>
      <c r="I23" s="102">
        <v>2</v>
      </c>
      <c r="J23" s="102">
        <v>0</v>
      </c>
      <c r="K23" s="102">
        <v>3</v>
      </c>
      <c r="L23" s="102">
        <v>1</v>
      </c>
      <c r="M23" s="102">
        <v>10</v>
      </c>
      <c r="N23" s="102">
        <v>6</v>
      </c>
      <c r="O23" s="102">
        <v>2</v>
      </c>
      <c r="P23" s="102">
        <v>2</v>
      </c>
      <c r="Q23" s="102"/>
      <c r="R23" s="102">
        <v>4</v>
      </c>
      <c r="S23" s="102">
        <v>2</v>
      </c>
      <c r="T23" s="102">
        <v>2</v>
      </c>
      <c r="U23" s="102">
        <v>2</v>
      </c>
      <c r="V23" s="102">
        <v>4</v>
      </c>
      <c r="W23" s="102"/>
      <c r="X23" s="102"/>
      <c r="Y23" s="102"/>
      <c r="Z23" s="102"/>
      <c r="AA23" s="102"/>
      <c r="AB23" s="102"/>
      <c r="AC23" s="102">
        <v>2</v>
      </c>
      <c r="AD23" s="102">
        <v>4</v>
      </c>
      <c r="AE23" s="102">
        <v>3</v>
      </c>
      <c r="AF23" s="102"/>
      <c r="AG23" s="99">
        <f t="shared" si="0"/>
        <v>52</v>
      </c>
      <c r="AH23" s="103" t="s">
        <v>80</v>
      </c>
    </row>
    <row r="24" spans="2:34" ht="32.25" thickBot="1" x14ac:dyDescent="0.25">
      <c r="B24" s="30">
        <v>18</v>
      </c>
      <c r="C24" s="61" t="s">
        <v>216</v>
      </c>
      <c r="D24" s="61" t="s">
        <v>218</v>
      </c>
      <c r="E24" s="31"/>
      <c r="F24" s="33">
        <v>0</v>
      </c>
      <c r="G24" s="33">
        <v>0</v>
      </c>
      <c r="H24" s="33">
        <v>1</v>
      </c>
      <c r="I24" s="33">
        <v>2</v>
      </c>
      <c r="J24" s="33">
        <v>1</v>
      </c>
      <c r="K24" s="33">
        <v>1</v>
      </c>
      <c r="L24" s="33">
        <v>0</v>
      </c>
      <c r="M24" s="33">
        <v>0</v>
      </c>
      <c r="N24" s="33">
        <v>4</v>
      </c>
      <c r="O24" s="33">
        <v>2</v>
      </c>
      <c r="P24" s="33">
        <v>2</v>
      </c>
      <c r="Q24" s="33"/>
      <c r="R24" s="33"/>
      <c r="S24" s="33"/>
      <c r="T24" s="33"/>
      <c r="U24" s="33"/>
      <c r="V24" s="33"/>
      <c r="W24" s="33">
        <v>2</v>
      </c>
      <c r="X24" s="33">
        <v>1</v>
      </c>
      <c r="Y24" s="33">
        <v>0</v>
      </c>
      <c r="Z24" s="33">
        <v>0</v>
      </c>
      <c r="AA24" s="33">
        <v>0</v>
      </c>
      <c r="AB24" s="33"/>
      <c r="AC24" s="33"/>
      <c r="AD24" s="33"/>
      <c r="AE24" s="33"/>
      <c r="AF24" s="33"/>
      <c r="AG24" s="99">
        <f t="shared" si="0"/>
        <v>16</v>
      </c>
      <c r="AH24" s="33"/>
    </row>
    <row r="25" spans="2:34" ht="32.25" thickBot="1" x14ac:dyDescent="0.25">
      <c r="B25" s="19">
        <v>19</v>
      </c>
      <c r="C25" s="54" t="s">
        <v>217</v>
      </c>
      <c r="D25" s="54" t="s">
        <v>219</v>
      </c>
      <c r="E25" s="20"/>
      <c r="F25" s="24">
        <v>0</v>
      </c>
      <c r="G25" s="24">
        <v>0</v>
      </c>
      <c r="H25" s="24">
        <v>1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3</v>
      </c>
      <c r="O25" s="24">
        <v>2</v>
      </c>
      <c r="P25" s="24">
        <v>2</v>
      </c>
      <c r="Q25" s="24"/>
      <c r="R25" s="24"/>
      <c r="S25" s="24"/>
      <c r="T25" s="24"/>
      <c r="U25" s="24"/>
      <c r="V25" s="24"/>
      <c r="W25" s="24">
        <v>5</v>
      </c>
      <c r="X25" s="24">
        <v>1</v>
      </c>
      <c r="Y25" s="24">
        <v>2</v>
      </c>
      <c r="Z25" s="24">
        <v>0</v>
      </c>
      <c r="AA25" s="24">
        <v>0</v>
      </c>
      <c r="AB25" s="24">
        <v>1</v>
      </c>
      <c r="AC25" s="24">
        <v>2</v>
      </c>
      <c r="AD25" s="24">
        <v>4</v>
      </c>
      <c r="AE25" s="24">
        <v>3</v>
      </c>
      <c r="AF25" s="24">
        <v>0</v>
      </c>
      <c r="AG25" s="25">
        <f t="shared" si="0"/>
        <v>26</v>
      </c>
      <c r="AH25" s="24"/>
    </row>
    <row r="26" spans="2:34" ht="79.5" thickBot="1" x14ac:dyDescent="0.25">
      <c r="B26" s="19">
        <v>20</v>
      </c>
      <c r="C26" s="54" t="s">
        <v>221</v>
      </c>
      <c r="D26" s="54" t="s">
        <v>118</v>
      </c>
      <c r="E26" s="20"/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3</v>
      </c>
      <c r="O26" s="24">
        <v>2</v>
      </c>
      <c r="P26" s="24">
        <v>1</v>
      </c>
      <c r="Q26" s="24"/>
      <c r="R26" s="24">
        <v>0</v>
      </c>
      <c r="S26" s="24">
        <v>2</v>
      </c>
      <c r="T26" s="24">
        <v>0</v>
      </c>
      <c r="U26" s="24">
        <v>2</v>
      </c>
      <c r="V26" s="24">
        <v>4</v>
      </c>
      <c r="W26" s="24"/>
      <c r="X26" s="24"/>
      <c r="Y26" s="24"/>
      <c r="Z26" s="24"/>
      <c r="AA26" s="24"/>
      <c r="AB26" s="24">
        <v>1</v>
      </c>
      <c r="AC26" s="24">
        <v>1</v>
      </c>
      <c r="AD26" s="24">
        <v>4</v>
      </c>
      <c r="AE26" s="24">
        <v>1</v>
      </c>
      <c r="AF26" s="24">
        <v>8</v>
      </c>
      <c r="AG26" s="25">
        <f t="shared" si="0"/>
        <v>29</v>
      </c>
      <c r="AH26" s="24"/>
    </row>
    <row r="27" spans="2:34" ht="48" thickBot="1" x14ac:dyDescent="0.25">
      <c r="B27" s="19">
        <v>21</v>
      </c>
      <c r="C27" s="54" t="s">
        <v>222</v>
      </c>
      <c r="D27" s="54" t="s">
        <v>88</v>
      </c>
      <c r="E27" s="20"/>
      <c r="F27" s="24">
        <v>1</v>
      </c>
      <c r="G27" s="24">
        <v>0</v>
      </c>
      <c r="H27" s="24">
        <v>1</v>
      </c>
      <c r="I27" s="24">
        <v>2</v>
      </c>
      <c r="J27" s="24">
        <v>0</v>
      </c>
      <c r="K27" s="24">
        <v>0</v>
      </c>
      <c r="L27" s="24">
        <v>0</v>
      </c>
      <c r="M27" s="24">
        <v>0</v>
      </c>
      <c r="N27" s="24">
        <v>2</v>
      </c>
      <c r="O27" s="24">
        <v>2</v>
      </c>
      <c r="P27" s="24">
        <v>1</v>
      </c>
      <c r="Q27" s="24"/>
      <c r="R27" s="24"/>
      <c r="S27" s="24"/>
      <c r="T27" s="24"/>
      <c r="U27" s="24"/>
      <c r="V27" s="24"/>
      <c r="W27" s="24">
        <v>5</v>
      </c>
      <c r="X27" s="24">
        <v>3</v>
      </c>
      <c r="Y27" s="24">
        <v>1</v>
      </c>
      <c r="Z27" s="24">
        <v>2</v>
      </c>
      <c r="AA27" s="24">
        <v>0</v>
      </c>
      <c r="AB27" s="24">
        <v>1</v>
      </c>
      <c r="AC27" s="24">
        <v>1</v>
      </c>
      <c r="AD27" s="24">
        <v>4</v>
      </c>
      <c r="AE27" s="24">
        <v>3</v>
      </c>
      <c r="AF27" s="24">
        <v>0</v>
      </c>
      <c r="AG27" s="25">
        <f t="shared" si="0"/>
        <v>29</v>
      </c>
      <c r="AH27" s="24"/>
    </row>
    <row r="28" spans="2:34" ht="62.45" customHeight="1" thickBot="1" x14ac:dyDescent="0.25">
      <c r="B28" s="19">
        <v>22</v>
      </c>
      <c r="C28" s="54" t="s">
        <v>223</v>
      </c>
      <c r="D28" s="54" t="s">
        <v>3</v>
      </c>
      <c r="E28" s="20"/>
      <c r="F28" s="24"/>
      <c r="G28" s="24"/>
      <c r="H28" s="24"/>
      <c r="I28" s="24"/>
      <c r="J28" s="24"/>
      <c r="K28" s="24"/>
      <c r="L28" s="24"/>
      <c r="M28" s="24"/>
      <c r="N28" s="24">
        <v>6</v>
      </c>
      <c r="O28" s="24">
        <v>2</v>
      </c>
      <c r="P28" s="24">
        <v>2</v>
      </c>
      <c r="Q28" s="24"/>
      <c r="R28" s="24">
        <v>3</v>
      </c>
      <c r="S28" s="24">
        <v>2</v>
      </c>
      <c r="T28" s="24">
        <v>0</v>
      </c>
      <c r="U28" s="24">
        <v>2</v>
      </c>
      <c r="V28" s="24">
        <v>4</v>
      </c>
      <c r="W28" s="24">
        <v>5</v>
      </c>
      <c r="X28" s="24">
        <v>2</v>
      </c>
      <c r="Y28" s="24">
        <v>1</v>
      </c>
      <c r="Z28" s="24">
        <v>0</v>
      </c>
      <c r="AA28" s="24">
        <v>0</v>
      </c>
      <c r="AB28" s="24">
        <v>0</v>
      </c>
      <c r="AC28" s="24">
        <v>2</v>
      </c>
      <c r="AD28" s="24">
        <v>4</v>
      </c>
      <c r="AE28" s="24">
        <v>3</v>
      </c>
      <c r="AF28" s="24">
        <v>5</v>
      </c>
      <c r="AG28" s="25">
        <f t="shared" si="0"/>
        <v>43</v>
      </c>
      <c r="AH28" s="24"/>
    </row>
    <row r="29" spans="2:34" ht="48" thickBot="1" x14ac:dyDescent="0.25">
      <c r="B29" s="19">
        <v>23</v>
      </c>
      <c r="C29" s="54" t="s">
        <v>224</v>
      </c>
      <c r="D29" s="54" t="s">
        <v>131</v>
      </c>
      <c r="E29" s="20"/>
      <c r="F29" s="24">
        <v>0</v>
      </c>
      <c r="G29" s="24">
        <v>0</v>
      </c>
      <c r="H29" s="24">
        <v>0</v>
      </c>
      <c r="I29" s="24">
        <v>2</v>
      </c>
      <c r="J29" s="24">
        <v>1</v>
      </c>
      <c r="K29" s="24">
        <v>1</v>
      </c>
      <c r="L29" s="24">
        <v>1</v>
      </c>
      <c r="M29" s="24">
        <v>0</v>
      </c>
      <c r="N29" s="24">
        <v>3</v>
      </c>
      <c r="O29" s="24">
        <v>2</v>
      </c>
      <c r="P29" s="24">
        <v>1</v>
      </c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>
        <v>0</v>
      </c>
      <c r="AC29" s="24">
        <v>2</v>
      </c>
      <c r="AD29" s="24">
        <v>2</v>
      </c>
      <c r="AE29" s="24">
        <v>3</v>
      </c>
      <c r="AF29" s="24">
        <v>1</v>
      </c>
      <c r="AG29" s="25">
        <f t="shared" si="0"/>
        <v>19</v>
      </c>
      <c r="AH29" s="35"/>
    </row>
    <row r="30" spans="2:34" ht="32.25" thickBot="1" x14ac:dyDescent="0.25">
      <c r="B30" s="19">
        <v>24</v>
      </c>
      <c r="C30" s="54" t="s">
        <v>225</v>
      </c>
      <c r="D30" s="54" t="s">
        <v>44</v>
      </c>
      <c r="E30" s="20"/>
      <c r="F30" s="24">
        <v>1</v>
      </c>
      <c r="G30" s="24">
        <v>1</v>
      </c>
      <c r="H30" s="24">
        <v>1</v>
      </c>
      <c r="I30" s="24">
        <v>2</v>
      </c>
      <c r="J30" s="24">
        <v>1</v>
      </c>
      <c r="K30" s="24">
        <v>3</v>
      </c>
      <c r="L30" s="24">
        <v>1</v>
      </c>
      <c r="M30" s="24">
        <v>10</v>
      </c>
      <c r="N30" s="24">
        <v>2</v>
      </c>
      <c r="O30" s="24">
        <v>2</v>
      </c>
      <c r="P30" s="24">
        <v>1</v>
      </c>
      <c r="Q30" s="24"/>
      <c r="R30" s="24"/>
      <c r="S30" s="24"/>
      <c r="T30" s="24"/>
      <c r="U30" s="24"/>
      <c r="V30" s="24"/>
      <c r="W30" s="24">
        <v>5</v>
      </c>
      <c r="X30" s="24">
        <v>3</v>
      </c>
      <c r="Y30" s="24">
        <v>1</v>
      </c>
      <c r="Z30" s="24">
        <v>5</v>
      </c>
      <c r="AA30" s="24">
        <v>5</v>
      </c>
      <c r="AB30" s="24">
        <v>0</v>
      </c>
      <c r="AC30" s="24">
        <v>2</v>
      </c>
      <c r="AD30" s="24">
        <v>1</v>
      </c>
      <c r="AE30" s="24">
        <v>1</v>
      </c>
      <c r="AF30" s="24">
        <v>0</v>
      </c>
      <c r="AG30" s="25">
        <f t="shared" si="0"/>
        <v>48</v>
      </c>
      <c r="AH30" s="95" t="s">
        <v>275</v>
      </c>
    </row>
    <row r="31" spans="2:34" ht="32.25" thickBot="1" x14ac:dyDescent="0.25">
      <c r="B31" s="30">
        <v>25</v>
      </c>
      <c r="C31" s="61" t="s">
        <v>226</v>
      </c>
      <c r="D31" s="61" t="s">
        <v>92</v>
      </c>
      <c r="E31" s="31"/>
      <c r="F31" s="33">
        <v>1</v>
      </c>
      <c r="G31" s="33">
        <v>1</v>
      </c>
      <c r="H31" s="33">
        <v>1</v>
      </c>
      <c r="I31" s="33">
        <v>0</v>
      </c>
      <c r="J31" s="33">
        <v>0</v>
      </c>
      <c r="K31" s="33">
        <v>2</v>
      </c>
      <c r="L31" s="33">
        <v>1</v>
      </c>
      <c r="M31" s="33">
        <v>0</v>
      </c>
      <c r="N31" s="33">
        <v>6</v>
      </c>
      <c r="O31" s="33">
        <v>2</v>
      </c>
      <c r="P31" s="33">
        <v>2</v>
      </c>
      <c r="Q31" s="33"/>
      <c r="R31" s="33">
        <v>4</v>
      </c>
      <c r="S31" s="33">
        <v>2</v>
      </c>
      <c r="T31" s="33">
        <v>6</v>
      </c>
      <c r="U31" s="33">
        <v>2</v>
      </c>
      <c r="V31" s="33">
        <v>4</v>
      </c>
      <c r="W31" s="33">
        <v>5</v>
      </c>
      <c r="X31" s="33">
        <v>2</v>
      </c>
      <c r="Y31" s="33">
        <v>1</v>
      </c>
      <c r="Z31" s="33">
        <v>2</v>
      </c>
      <c r="AA31" s="33">
        <v>0</v>
      </c>
      <c r="AB31" s="33">
        <v>1</v>
      </c>
      <c r="AC31" s="33">
        <v>2</v>
      </c>
      <c r="AD31" s="33">
        <v>4</v>
      </c>
      <c r="AE31" s="33">
        <v>3</v>
      </c>
      <c r="AF31" s="33">
        <v>0</v>
      </c>
      <c r="AG31" s="99">
        <f t="shared" si="0"/>
        <v>54</v>
      </c>
      <c r="AH31" s="96" t="s">
        <v>79</v>
      </c>
    </row>
    <row r="32" spans="2:34" ht="48" thickBot="1" x14ac:dyDescent="0.25">
      <c r="B32" s="19">
        <v>26</v>
      </c>
      <c r="C32" s="54" t="s">
        <v>227</v>
      </c>
      <c r="D32" s="54" t="s">
        <v>198</v>
      </c>
      <c r="E32" s="20"/>
      <c r="F32" s="24">
        <v>1</v>
      </c>
      <c r="G32" s="24">
        <v>1</v>
      </c>
      <c r="H32" s="24">
        <v>1</v>
      </c>
      <c r="I32" s="24">
        <v>1</v>
      </c>
      <c r="J32" s="24">
        <v>0</v>
      </c>
      <c r="K32" s="24">
        <v>0</v>
      </c>
      <c r="L32" s="24">
        <v>0</v>
      </c>
      <c r="M32" s="24">
        <v>0</v>
      </c>
      <c r="N32" s="24">
        <v>5</v>
      </c>
      <c r="O32" s="24">
        <v>2</v>
      </c>
      <c r="P32" s="24">
        <v>2</v>
      </c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>
        <v>0</v>
      </c>
      <c r="AC32" s="24">
        <v>2</v>
      </c>
      <c r="AD32" s="24">
        <v>4</v>
      </c>
      <c r="AE32" s="24">
        <v>2</v>
      </c>
      <c r="AF32" s="24">
        <v>10</v>
      </c>
      <c r="AG32" s="25">
        <f t="shared" si="0"/>
        <v>31</v>
      </c>
      <c r="AH32" s="24"/>
    </row>
    <row r="33" spans="2:34" ht="64.150000000000006" customHeight="1" thickBot="1" x14ac:dyDescent="0.25">
      <c r="B33" s="19">
        <v>27</v>
      </c>
      <c r="C33" s="54" t="s">
        <v>228</v>
      </c>
      <c r="D33" s="54" t="s">
        <v>198</v>
      </c>
      <c r="E33" s="20"/>
      <c r="F33" s="24">
        <v>0</v>
      </c>
      <c r="G33" s="24">
        <v>1</v>
      </c>
      <c r="H33" s="24">
        <v>1</v>
      </c>
      <c r="I33" s="24">
        <v>0</v>
      </c>
      <c r="J33" s="24">
        <v>0</v>
      </c>
      <c r="K33" s="24">
        <v>0</v>
      </c>
      <c r="L33" s="24">
        <v>0</v>
      </c>
      <c r="M33" s="24">
        <v>2</v>
      </c>
      <c r="N33" s="24">
        <v>4</v>
      </c>
      <c r="O33" s="24">
        <v>2</v>
      </c>
      <c r="P33" s="24">
        <v>1</v>
      </c>
      <c r="Q33" s="24"/>
      <c r="R33" s="24">
        <v>3</v>
      </c>
      <c r="S33" s="24">
        <v>2</v>
      </c>
      <c r="T33" s="24">
        <v>0</v>
      </c>
      <c r="U33" s="24">
        <v>2</v>
      </c>
      <c r="V33" s="24">
        <v>4</v>
      </c>
      <c r="W33" s="24">
        <v>3</v>
      </c>
      <c r="X33" s="24">
        <v>2</v>
      </c>
      <c r="Y33" s="24">
        <v>1</v>
      </c>
      <c r="Z33" s="24">
        <v>2</v>
      </c>
      <c r="AA33" s="24">
        <v>0</v>
      </c>
      <c r="AB33" s="24">
        <v>1</v>
      </c>
      <c r="AC33" s="24">
        <v>1</v>
      </c>
      <c r="AD33" s="24">
        <v>4</v>
      </c>
      <c r="AE33" s="24">
        <v>3</v>
      </c>
      <c r="AF33" s="24">
        <v>1</v>
      </c>
      <c r="AG33" s="25">
        <f t="shared" si="0"/>
        <v>40</v>
      </c>
      <c r="AH33" s="24"/>
    </row>
    <row r="34" spans="2:34" ht="43.15" customHeight="1" thickBot="1" x14ac:dyDescent="0.25">
      <c r="B34" s="30">
        <v>28</v>
      </c>
      <c r="C34" s="61" t="s">
        <v>229</v>
      </c>
      <c r="D34" s="61" t="s">
        <v>95</v>
      </c>
      <c r="E34" s="31"/>
      <c r="F34" s="33">
        <v>0</v>
      </c>
      <c r="G34" s="33">
        <v>1</v>
      </c>
      <c r="H34" s="33">
        <v>1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3</v>
      </c>
      <c r="O34" s="33">
        <v>2</v>
      </c>
      <c r="P34" s="33">
        <v>0</v>
      </c>
      <c r="Q34" s="33"/>
      <c r="R34" s="33"/>
      <c r="S34" s="33"/>
      <c r="T34" s="33"/>
      <c r="U34" s="33"/>
      <c r="V34" s="33"/>
      <c r="W34" s="33">
        <v>3</v>
      </c>
      <c r="X34" s="33">
        <v>1</v>
      </c>
      <c r="Y34" s="33">
        <v>1</v>
      </c>
      <c r="Z34" s="33">
        <v>2</v>
      </c>
      <c r="AA34" s="33">
        <v>0</v>
      </c>
      <c r="AB34" s="33">
        <v>0</v>
      </c>
      <c r="AC34" s="33">
        <v>1</v>
      </c>
      <c r="AD34" s="33">
        <v>4</v>
      </c>
      <c r="AE34" s="33">
        <v>1</v>
      </c>
      <c r="AF34" s="33">
        <v>3</v>
      </c>
      <c r="AG34" s="99">
        <f t="shared" si="0"/>
        <v>23</v>
      </c>
      <c r="AH34" s="33"/>
    </row>
    <row r="35" spans="2:34" ht="62.45" customHeight="1" thickBot="1" x14ac:dyDescent="0.25">
      <c r="B35" s="30">
        <v>29</v>
      </c>
      <c r="C35" s="50" t="s">
        <v>230</v>
      </c>
      <c r="D35" s="50" t="s">
        <v>231</v>
      </c>
      <c r="E35" s="31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99">
        <f t="shared" si="0"/>
        <v>0</v>
      </c>
      <c r="AH35" s="37"/>
    </row>
    <row r="36" spans="2:34" ht="54.6" customHeight="1" thickBot="1" x14ac:dyDescent="0.25">
      <c r="B36" s="19">
        <v>30</v>
      </c>
      <c r="C36" s="63" t="s">
        <v>232</v>
      </c>
      <c r="D36" s="54" t="s">
        <v>198</v>
      </c>
      <c r="E36" s="20"/>
      <c r="F36" s="24">
        <v>0</v>
      </c>
      <c r="G36" s="24">
        <v>0</v>
      </c>
      <c r="H36" s="24">
        <v>1</v>
      </c>
      <c r="I36" s="24">
        <v>0</v>
      </c>
      <c r="J36" s="24">
        <v>0</v>
      </c>
      <c r="K36" s="24">
        <v>3</v>
      </c>
      <c r="L36" s="24">
        <v>0</v>
      </c>
      <c r="M36" s="24">
        <v>0</v>
      </c>
      <c r="N36" s="24">
        <v>3</v>
      </c>
      <c r="O36" s="24">
        <v>2</v>
      </c>
      <c r="P36" s="24">
        <v>1</v>
      </c>
      <c r="Q36" s="24"/>
      <c r="R36" s="24">
        <v>1</v>
      </c>
      <c r="S36" s="24">
        <v>1</v>
      </c>
      <c r="T36" s="24">
        <v>0</v>
      </c>
      <c r="U36" s="24">
        <v>2</v>
      </c>
      <c r="V36" s="24">
        <v>4</v>
      </c>
      <c r="W36" s="24">
        <v>5</v>
      </c>
      <c r="X36" s="24">
        <v>2</v>
      </c>
      <c r="Y36" s="24">
        <v>1</v>
      </c>
      <c r="Z36" s="24">
        <v>0</v>
      </c>
      <c r="AA36" s="24">
        <v>0</v>
      </c>
      <c r="AB36" s="24">
        <v>1</v>
      </c>
      <c r="AC36" s="24">
        <v>1</v>
      </c>
      <c r="AD36" s="24">
        <v>4</v>
      </c>
      <c r="AE36" s="24">
        <v>2</v>
      </c>
      <c r="AF36" s="24">
        <v>4</v>
      </c>
      <c r="AG36" s="25">
        <f t="shared" si="0"/>
        <v>38</v>
      </c>
      <c r="AH36" s="24"/>
    </row>
    <row r="37" spans="2:34" ht="32.25" thickBot="1" x14ac:dyDescent="0.25">
      <c r="B37" s="30">
        <v>31</v>
      </c>
      <c r="C37" s="59" t="s">
        <v>233</v>
      </c>
      <c r="D37" s="59" t="s">
        <v>234</v>
      </c>
      <c r="E37" s="31"/>
      <c r="F37" s="33">
        <v>0</v>
      </c>
      <c r="G37" s="33">
        <v>0</v>
      </c>
      <c r="H37" s="33">
        <v>1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3</v>
      </c>
      <c r="O37" s="33">
        <v>0</v>
      </c>
      <c r="P37" s="33">
        <v>1</v>
      </c>
      <c r="Q37" s="33"/>
      <c r="R37" s="33">
        <v>1</v>
      </c>
      <c r="S37" s="33">
        <v>2</v>
      </c>
      <c r="T37" s="33">
        <v>0</v>
      </c>
      <c r="U37" s="33">
        <v>2</v>
      </c>
      <c r="V37" s="33">
        <v>0</v>
      </c>
      <c r="W37" s="33">
        <v>5</v>
      </c>
      <c r="X37" s="33">
        <v>1</v>
      </c>
      <c r="Y37" s="33">
        <v>1</v>
      </c>
      <c r="Z37" s="33">
        <v>2</v>
      </c>
      <c r="AA37" s="33">
        <v>0</v>
      </c>
      <c r="AB37" s="33">
        <v>0</v>
      </c>
      <c r="AC37" s="33">
        <v>1</v>
      </c>
      <c r="AD37" s="33">
        <v>4</v>
      </c>
      <c r="AE37" s="33">
        <v>2</v>
      </c>
      <c r="AF37" s="33">
        <v>0</v>
      </c>
      <c r="AG37" s="99">
        <f t="shared" si="0"/>
        <v>26</v>
      </c>
      <c r="AH37" s="33"/>
    </row>
    <row r="38" spans="2:34" ht="79.5" thickBot="1" x14ac:dyDescent="0.25">
      <c r="B38" s="19">
        <v>32</v>
      </c>
      <c r="C38" s="84" t="s">
        <v>235</v>
      </c>
      <c r="D38" s="83" t="s">
        <v>126</v>
      </c>
      <c r="E38" s="24"/>
      <c r="F38" s="24">
        <v>0</v>
      </c>
      <c r="G38" s="24">
        <v>1</v>
      </c>
      <c r="H38" s="24">
        <v>1</v>
      </c>
      <c r="I38" s="24">
        <v>2</v>
      </c>
      <c r="J38" s="24">
        <v>0</v>
      </c>
      <c r="K38" s="24">
        <v>1</v>
      </c>
      <c r="L38" s="24">
        <v>1</v>
      </c>
      <c r="M38" s="24">
        <v>2</v>
      </c>
      <c r="N38" s="24">
        <v>6</v>
      </c>
      <c r="O38" s="24">
        <v>2</v>
      </c>
      <c r="P38" s="24">
        <v>2</v>
      </c>
      <c r="Q38" s="24"/>
      <c r="R38" s="24">
        <v>2</v>
      </c>
      <c r="S38" s="24">
        <v>2</v>
      </c>
      <c r="T38" s="24">
        <v>0</v>
      </c>
      <c r="U38" s="24">
        <v>2</v>
      </c>
      <c r="V38" s="24">
        <v>0</v>
      </c>
      <c r="W38" s="24">
        <v>5</v>
      </c>
      <c r="X38" s="24">
        <v>2</v>
      </c>
      <c r="Y38" s="24">
        <v>1</v>
      </c>
      <c r="Z38" s="24">
        <v>0</v>
      </c>
      <c r="AA38" s="24">
        <v>0</v>
      </c>
      <c r="AB38" s="24">
        <v>1</v>
      </c>
      <c r="AC38" s="24">
        <v>0</v>
      </c>
      <c r="AD38" s="24">
        <v>1</v>
      </c>
      <c r="AE38" s="24">
        <v>3</v>
      </c>
      <c r="AF38" s="24">
        <v>3</v>
      </c>
      <c r="AG38" s="25">
        <f t="shared" si="0"/>
        <v>40</v>
      </c>
      <c r="AH38" s="24"/>
    </row>
    <row r="39" spans="2:34" ht="48" thickBot="1" x14ac:dyDescent="0.25">
      <c r="B39" s="19">
        <v>33</v>
      </c>
      <c r="C39" s="84" t="s">
        <v>236</v>
      </c>
      <c r="D39" s="54" t="s">
        <v>198</v>
      </c>
      <c r="E39" s="26"/>
      <c r="F39" s="24">
        <v>0</v>
      </c>
      <c r="G39" s="24">
        <v>1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5</v>
      </c>
      <c r="O39" s="24">
        <v>2</v>
      </c>
      <c r="P39" s="24">
        <v>1</v>
      </c>
      <c r="Q39" s="24"/>
      <c r="R39" s="24"/>
      <c r="S39" s="24"/>
      <c r="T39" s="24"/>
      <c r="U39" s="24"/>
      <c r="V39" s="24"/>
      <c r="W39" s="24">
        <v>4</v>
      </c>
      <c r="X39" s="24">
        <v>3</v>
      </c>
      <c r="Y39" s="24">
        <v>2</v>
      </c>
      <c r="Z39" s="24">
        <v>0</v>
      </c>
      <c r="AA39" s="24">
        <v>0</v>
      </c>
      <c r="AB39" s="24">
        <v>0</v>
      </c>
      <c r="AC39" s="24">
        <v>2</v>
      </c>
      <c r="AD39" s="24">
        <v>2</v>
      </c>
      <c r="AE39" s="24">
        <v>3</v>
      </c>
      <c r="AF39" s="24">
        <v>2</v>
      </c>
      <c r="AG39" s="25">
        <f t="shared" si="0"/>
        <v>27</v>
      </c>
      <c r="AH39" s="24"/>
    </row>
    <row r="40" spans="2:34" ht="32.25" thickBot="1" x14ac:dyDescent="0.25">
      <c r="B40" s="19">
        <v>34</v>
      </c>
      <c r="C40" s="83" t="s">
        <v>237</v>
      </c>
      <c r="D40" s="83" t="s">
        <v>238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25">
        <f t="shared" si="0"/>
        <v>0</v>
      </c>
      <c r="AH40" s="63"/>
    </row>
    <row r="41" spans="2:34" ht="79.5" thickBot="1" x14ac:dyDescent="0.25">
      <c r="B41" s="19">
        <v>35</v>
      </c>
      <c r="C41" s="83" t="s">
        <v>239</v>
      </c>
      <c r="D41" s="83" t="s">
        <v>159</v>
      </c>
      <c r="E41" s="63"/>
      <c r="F41" s="63">
        <v>0</v>
      </c>
      <c r="G41" s="63">
        <v>1</v>
      </c>
      <c r="H41" s="63">
        <v>1</v>
      </c>
      <c r="I41" s="63">
        <v>2</v>
      </c>
      <c r="J41" s="63">
        <v>0</v>
      </c>
      <c r="K41" s="63">
        <v>0</v>
      </c>
      <c r="L41" s="63">
        <v>0</v>
      </c>
      <c r="M41" s="63">
        <v>0</v>
      </c>
      <c r="N41" s="63">
        <v>1</v>
      </c>
      <c r="O41" s="63">
        <v>2</v>
      </c>
      <c r="P41" s="63">
        <v>1</v>
      </c>
      <c r="Q41" s="63"/>
      <c r="R41" s="63"/>
      <c r="S41" s="63"/>
      <c r="T41" s="63"/>
      <c r="U41" s="63"/>
      <c r="V41" s="63"/>
      <c r="W41" s="63">
        <v>5</v>
      </c>
      <c r="X41" s="63">
        <v>3</v>
      </c>
      <c r="Y41" s="63">
        <v>2</v>
      </c>
      <c r="Z41" s="63">
        <v>2</v>
      </c>
      <c r="AA41" s="63">
        <v>0</v>
      </c>
      <c r="AB41" s="63">
        <v>0</v>
      </c>
      <c r="AC41" s="63">
        <v>2</v>
      </c>
      <c r="AD41" s="63">
        <v>4</v>
      </c>
      <c r="AE41" s="63">
        <v>3</v>
      </c>
      <c r="AF41" s="63">
        <v>1</v>
      </c>
      <c r="AG41" s="25">
        <f t="shared" si="0"/>
        <v>30</v>
      </c>
      <c r="AH41" s="63"/>
    </row>
    <row r="42" spans="2:34" ht="79.5" thickBot="1" x14ac:dyDescent="0.25">
      <c r="B42" s="19">
        <v>36</v>
      </c>
      <c r="C42" s="83" t="s">
        <v>61</v>
      </c>
      <c r="D42" s="83" t="s">
        <v>241</v>
      </c>
      <c r="E42" s="63"/>
      <c r="F42" s="63"/>
      <c r="G42" s="63"/>
      <c r="H42" s="63"/>
      <c r="I42" s="63"/>
      <c r="J42" s="63"/>
      <c r="K42" s="63"/>
      <c r="L42" s="63"/>
      <c r="M42" s="63"/>
      <c r="N42" s="63">
        <v>5</v>
      </c>
      <c r="O42" s="63">
        <v>2</v>
      </c>
      <c r="P42" s="63">
        <v>2</v>
      </c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>
        <v>1</v>
      </c>
      <c r="AC42" s="63">
        <v>2</v>
      </c>
      <c r="AD42" s="63">
        <v>4</v>
      </c>
      <c r="AE42" s="63">
        <v>3</v>
      </c>
      <c r="AF42" s="63">
        <v>10</v>
      </c>
      <c r="AG42" s="25">
        <f t="shared" si="0"/>
        <v>29</v>
      </c>
      <c r="AH42" s="63"/>
    </row>
    <row r="43" spans="2:34" ht="63.75" thickBot="1" x14ac:dyDescent="0.25">
      <c r="B43" s="19">
        <v>37</v>
      </c>
      <c r="C43" s="83" t="s">
        <v>240</v>
      </c>
      <c r="D43" s="83" t="s">
        <v>174</v>
      </c>
      <c r="E43" s="63"/>
      <c r="F43" s="63">
        <v>0</v>
      </c>
      <c r="G43" s="63">
        <v>0</v>
      </c>
      <c r="H43" s="63">
        <v>1</v>
      </c>
      <c r="I43" s="63">
        <v>2</v>
      </c>
      <c r="J43" s="63">
        <v>0</v>
      </c>
      <c r="K43" s="63">
        <v>1</v>
      </c>
      <c r="L43" s="63">
        <v>1</v>
      </c>
      <c r="M43" s="63">
        <v>0</v>
      </c>
      <c r="N43" s="63">
        <v>3</v>
      </c>
      <c r="O43" s="63">
        <v>2</v>
      </c>
      <c r="P43" s="63">
        <v>0</v>
      </c>
      <c r="Q43" s="63"/>
      <c r="R43" s="63">
        <v>1</v>
      </c>
      <c r="S43" s="63">
        <v>0</v>
      </c>
      <c r="T43" s="63">
        <v>0</v>
      </c>
      <c r="U43" s="63">
        <v>0</v>
      </c>
      <c r="V43" s="63">
        <v>0</v>
      </c>
      <c r="W43" s="63">
        <v>4</v>
      </c>
      <c r="X43" s="63">
        <v>2</v>
      </c>
      <c r="Y43" s="63">
        <v>1</v>
      </c>
      <c r="Z43" s="63">
        <v>2</v>
      </c>
      <c r="AA43" s="63">
        <v>0</v>
      </c>
      <c r="AB43" s="63">
        <v>1</v>
      </c>
      <c r="AC43" s="63">
        <v>1</v>
      </c>
      <c r="AD43" s="63">
        <v>1</v>
      </c>
      <c r="AE43" s="63">
        <v>0</v>
      </c>
      <c r="AF43" s="63">
        <v>0</v>
      </c>
      <c r="AG43" s="25">
        <f t="shared" si="0"/>
        <v>23</v>
      </c>
      <c r="AH43" s="63"/>
    </row>
    <row r="44" spans="2:34" ht="15.75" x14ac:dyDescent="0.2">
      <c r="C44" s="98"/>
      <c r="D44" s="98"/>
    </row>
    <row r="45" spans="2:34" ht="15.75" x14ac:dyDescent="0.2">
      <c r="C45" s="98"/>
      <c r="D45" s="98"/>
    </row>
    <row r="46" spans="2:34" x14ac:dyDescent="0.2">
      <c r="C46" s="85"/>
      <c r="D46" s="85"/>
    </row>
    <row r="47" spans="2:34" x14ac:dyDescent="0.2">
      <c r="C47" s="85"/>
      <c r="D47" s="85"/>
    </row>
    <row r="48" spans="2:34" x14ac:dyDescent="0.2">
      <c r="C48" s="85"/>
      <c r="D48" s="85"/>
    </row>
    <row r="49" spans="3:4" x14ac:dyDescent="0.2">
      <c r="C49" s="85"/>
      <c r="D49" s="85"/>
    </row>
    <row r="50" spans="3:4" x14ac:dyDescent="0.2">
      <c r="C50" s="85"/>
      <c r="D50" s="85"/>
    </row>
    <row r="51" spans="3:4" x14ac:dyDescent="0.2">
      <c r="C51" s="85"/>
      <c r="D51" s="85"/>
    </row>
    <row r="52" spans="3:4" x14ac:dyDescent="0.2">
      <c r="C52" s="85"/>
      <c r="D52" s="85"/>
    </row>
    <row r="53" spans="3:4" x14ac:dyDescent="0.2">
      <c r="C53" s="85"/>
      <c r="D53" s="85"/>
    </row>
    <row r="54" spans="3:4" x14ac:dyDescent="0.2">
      <c r="C54" s="85"/>
      <c r="D54" s="85"/>
    </row>
    <row r="55" spans="3:4" x14ac:dyDescent="0.2">
      <c r="C55" s="85"/>
      <c r="D55" s="85"/>
    </row>
    <row r="56" spans="3:4" x14ac:dyDescent="0.2">
      <c r="C56" s="85"/>
      <c r="D56" s="85"/>
    </row>
  </sheetData>
  <mergeCells count="40">
    <mergeCell ref="T3:T5"/>
    <mergeCell ref="U3:U5"/>
    <mergeCell ref="Z3:Z5"/>
    <mergeCell ref="W3:Y3"/>
    <mergeCell ref="AB3:AF3"/>
    <mergeCell ref="B2:B6"/>
    <mergeCell ref="AF4:AF5"/>
    <mergeCell ref="AB2:AF2"/>
    <mergeCell ref="V3:V5"/>
    <mergeCell ref="R2:V2"/>
    <mergeCell ref="N4:N5"/>
    <mergeCell ref="O4:O5"/>
    <mergeCell ref="P4:P5"/>
    <mergeCell ref="Q3:Q5"/>
    <mergeCell ref="R3:R5"/>
    <mergeCell ref="S3:S5"/>
    <mergeCell ref="N2:Q2"/>
    <mergeCell ref="E2:E6"/>
    <mergeCell ref="D2:D6"/>
    <mergeCell ref="N3:P3"/>
    <mergeCell ref="C2:C6"/>
    <mergeCell ref="AG2:AG5"/>
    <mergeCell ref="AH2:AH6"/>
    <mergeCell ref="AA3:AA5"/>
    <mergeCell ref="W2:AA2"/>
    <mergeCell ref="AB4:AB5"/>
    <mergeCell ref="AC4:AC5"/>
    <mergeCell ref="AD4:AD5"/>
    <mergeCell ref="AE4:AE5"/>
    <mergeCell ref="W4:W5"/>
    <mergeCell ref="X4:X5"/>
    <mergeCell ref="Y4:Y5"/>
    <mergeCell ref="F3:H3"/>
    <mergeCell ref="M3:M5"/>
    <mergeCell ref="F2:M2"/>
    <mergeCell ref="F4:H4"/>
    <mergeCell ref="I3:I5"/>
    <mergeCell ref="L3:L5"/>
    <mergeCell ref="K3:K5"/>
    <mergeCell ref="J3:J5"/>
  </mergeCells>
  <pageMargins left="0" right="0" top="0" bottom="0" header="0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26"/>
  <sheetViews>
    <sheetView tabSelected="1" workbookViewId="0">
      <selection activeCell="C17" sqref="C17"/>
    </sheetView>
  </sheetViews>
  <sheetFormatPr defaultRowHeight="12.75" x14ac:dyDescent="0.2"/>
  <cols>
    <col min="3" max="3" width="33.7109375" customWidth="1"/>
    <col min="5" max="5" width="15.140625" customWidth="1"/>
    <col min="6" max="6" width="14.140625" customWidth="1"/>
    <col min="7" max="7" width="11.140625" customWidth="1"/>
    <col min="10" max="10" width="16.140625" customWidth="1"/>
    <col min="11" max="11" width="26.28515625" customWidth="1"/>
  </cols>
  <sheetData>
    <row r="5" spans="3:11" ht="38.25" x14ac:dyDescent="0.2">
      <c r="C5" s="40" t="s">
        <v>59</v>
      </c>
      <c r="D5" s="40" t="s">
        <v>82</v>
      </c>
      <c r="E5" s="40" t="s">
        <v>84</v>
      </c>
      <c r="F5" s="40" t="s">
        <v>83</v>
      </c>
      <c r="G5" s="41" t="s">
        <v>72</v>
      </c>
      <c r="H5" s="40" t="s">
        <v>8</v>
      </c>
      <c r="I5" s="18"/>
    </row>
    <row r="6" spans="3:11" ht="51.6" customHeight="1" x14ac:dyDescent="0.2">
      <c r="C6" s="108" t="s">
        <v>88</v>
      </c>
      <c r="D6" s="113">
        <v>29</v>
      </c>
      <c r="E6" s="113">
        <v>37</v>
      </c>
      <c r="F6" s="113">
        <v>33</v>
      </c>
      <c r="G6" s="113">
        <f>D6+E6+F6</f>
        <v>99</v>
      </c>
      <c r="H6" s="115"/>
      <c r="J6" s="27"/>
      <c r="K6" s="29" t="s">
        <v>76</v>
      </c>
    </row>
    <row r="7" spans="3:11" ht="63.6" customHeight="1" x14ac:dyDescent="0.2">
      <c r="C7" s="111" t="s">
        <v>86</v>
      </c>
      <c r="D7" s="112">
        <v>43</v>
      </c>
      <c r="E7" s="112">
        <v>59</v>
      </c>
      <c r="F7" s="112">
        <v>30</v>
      </c>
      <c r="G7" s="112">
        <f t="shared" ref="G7:G21" si="0">D7+E7+F7</f>
        <v>132</v>
      </c>
      <c r="H7" s="116" t="s">
        <v>80</v>
      </c>
      <c r="J7" s="28"/>
      <c r="K7" s="29" t="s">
        <v>77</v>
      </c>
    </row>
    <row r="8" spans="3:11" ht="63" x14ac:dyDescent="0.2">
      <c r="C8" s="108" t="s">
        <v>112</v>
      </c>
      <c r="D8" s="113">
        <v>19</v>
      </c>
      <c r="E8" s="113">
        <v>49</v>
      </c>
      <c r="F8" s="113">
        <v>12</v>
      </c>
      <c r="G8" s="113">
        <f t="shared" si="0"/>
        <v>80</v>
      </c>
      <c r="H8" s="115"/>
    </row>
    <row r="9" spans="3:11" ht="63" x14ac:dyDescent="0.2">
      <c r="C9" s="108" t="s">
        <v>85</v>
      </c>
      <c r="D9" s="113">
        <v>73</v>
      </c>
      <c r="E9" s="113">
        <v>53</v>
      </c>
      <c r="F9" s="113">
        <v>19</v>
      </c>
      <c r="G9" s="113">
        <f t="shared" si="0"/>
        <v>145</v>
      </c>
      <c r="H9" s="117" t="s">
        <v>80</v>
      </c>
    </row>
    <row r="10" spans="3:11" ht="47.25" x14ac:dyDescent="0.2">
      <c r="C10" s="111" t="s">
        <v>38</v>
      </c>
      <c r="D10" s="112">
        <v>67</v>
      </c>
      <c r="E10" s="112">
        <v>51</v>
      </c>
      <c r="F10" s="112">
        <v>75</v>
      </c>
      <c r="G10" s="112">
        <f t="shared" si="0"/>
        <v>193</v>
      </c>
      <c r="H10" s="116" t="s">
        <v>78</v>
      </c>
    </row>
    <row r="11" spans="3:11" ht="31.5" x14ac:dyDescent="0.2">
      <c r="C11" s="109" t="s">
        <v>41</v>
      </c>
      <c r="D11" s="112">
        <v>16</v>
      </c>
      <c r="E11" s="112">
        <v>44</v>
      </c>
      <c r="F11" s="112">
        <v>4</v>
      </c>
      <c r="G11" s="112">
        <f t="shared" si="0"/>
        <v>64</v>
      </c>
      <c r="H11" s="118"/>
    </row>
    <row r="12" spans="3:11" ht="31.5" x14ac:dyDescent="0.2">
      <c r="C12" s="108" t="s">
        <v>43</v>
      </c>
      <c r="D12" s="113">
        <v>45</v>
      </c>
      <c r="E12" s="113">
        <v>0</v>
      </c>
      <c r="F12" s="113">
        <v>26</v>
      </c>
      <c r="G12" s="113">
        <f t="shared" si="0"/>
        <v>71</v>
      </c>
      <c r="H12" s="117"/>
    </row>
    <row r="13" spans="3:11" ht="96.75" customHeight="1" x14ac:dyDescent="0.2">
      <c r="C13" s="108" t="s">
        <v>114</v>
      </c>
      <c r="D13" s="113">
        <v>29</v>
      </c>
      <c r="E13" s="113">
        <v>37</v>
      </c>
      <c r="F13" s="113">
        <v>8</v>
      </c>
      <c r="G13" s="113">
        <v>8</v>
      </c>
      <c r="H13" s="115"/>
    </row>
    <row r="14" spans="3:11" ht="72.599999999999994" customHeight="1" x14ac:dyDescent="0.2">
      <c r="C14" s="109" t="s">
        <v>92</v>
      </c>
      <c r="D14" s="112">
        <v>54</v>
      </c>
      <c r="E14" s="112">
        <v>55</v>
      </c>
      <c r="F14" s="112">
        <v>35</v>
      </c>
      <c r="G14" s="112">
        <f t="shared" si="0"/>
        <v>144</v>
      </c>
      <c r="H14" s="116" t="s">
        <v>79</v>
      </c>
    </row>
    <row r="15" spans="3:11" ht="64.5" customHeight="1" x14ac:dyDescent="0.2">
      <c r="C15" s="108" t="s">
        <v>3</v>
      </c>
      <c r="D15" s="113">
        <v>43</v>
      </c>
      <c r="E15" s="113">
        <v>44</v>
      </c>
      <c r="F15" s="113">
        <v>1</v>
      </c>
      <c r="G15" s="113">
        <f t="shared" si="0"/>
        <v>88</v>
      </c>
      <c r="H15" s="119"/>
    </row>
    <row r="16" spans="3:11" ht="31.5" x14ac:dyDescent="0.2">
      <c r="C16" s="108" t="s">
        <v>60</v>
      </c>
      <c r="D16" s="113">
        <v>48</v>
      </c>
      <c r="E16" s="113">
        <v>62</v>
      </c>
      <c r="F16" s="113">
        <v>65</v>
      </c>
      <c r="G16" s="113">
        <f t="shared" si="0"/>
        <v>175</v>
      </c>
      <c r="H16" s="117" t="s">
        <v>79</v>
      </c>
    </row>
    <row r="17" spans="3:8" ht="85.5" customHeight="1" x14ac:dyDescent="0.2">
      <c r="C17" s="108" t="s">
        <v>126</v>
      </c>
      <c r="D17" s="113">
        <v>60</v>
      </c>
      <c r="E17" s="113">
        <v>61</v>
      </c>
      <c r="F17" s="113">
        <v>62</v>
      </c>
      <c r="G17" s="113">
        <f t="shared" si="0"/>
        <v>183</v>
      </c>
      <c r="H17" s="120" t="s">
        <v>78</v>
      </c>
    </row>
    <row r="18" spans="3:8" ht="67.5" customHeight="1" x14ac:dyDescent="0.2">
      <c r="C18" s="111" t="s">
        <v>175</v>
      </c>
      <c r="D18" s="112">
        <v>23</v>
      </c>
      <c r="E18" s="112">
        <v>52</v>
      </c>
      <c r="F18" s="112">
        <v>21</v>
      </c>
      <c r="G18" s="112">
        <f t="shared" si="0"/>
        <v>96</v>
      </c>
      <c r="H18" s="112"/>
    </row>
    <row r="19" spans="3:8" ht="31.5" x14ac:dyDescent="0.2">
      <c r="C19" s="110" t="s">
        <v>91</v>
      </c>
      <c r="D19" s="108">
        <v>10</v>
      </c>
      <c r="E19" s="108">
        <v>1</v>
      </c>
      <c r="F19" s="114">
        <v>0</v>
      </c>
      <c r="G19" s="112">
        <f t="shared" si="0"/>
        <v>11</v>
      </c>
      <c r="H19" s="108"/>
    </row>
    <row r="20" spans="3:8" ht="44.25" customHeight="1" x14ac:dyDescent="0.2">
      <c r="C20" s="110" t="s">
        <v>120</v>
      </c>
      <c r="D20" s="108">
        <v>31</v>
      </c>
      <c r="E20" s="108">
        <v>44</v>
      </c>
      <c r="F20" s="108">
        <v>13</v>
      </c>
      <c r="G20" s="112">
        <f t="shared" si="0"/>
        <v>88</v>
      </c>
      <c r="H20" s="108"/>
    </row>
    <row r="21" spans="3:8" ht="78.75" x14ac:dyDescent="0.2">
      <c r="C21" s="110" t="s">
        <v>125</v>
      </c>
      <c r="D21" s="108">
        <v>46</v>
      </c>
      <c r="E21" s="108">
        <v>46</v>
      </c>
      <c r="F21" s="108">
        <v>34</v>
      </c>
      <c r="G21" s="112">
        <f t="shared" si="0"/>
        <v>126</v>
      </c>
      <c r="H21" s="108"/>
    </row>
    <row r="22" spans="3:8" ht="15.75" x14ac:dyDescent="0.25">
      <c r="C22" s="107"/>
      <c r="D22" s="107"/>
      <c r="E22" s="107"/>
      <c r="F22" s="107"/>
      <c r="G22" s="107"/>
      <c r="H22" s="107"/>
    </row>
    <row r="23" spans="3:8" ht="15.75" x14ac:dyDescent="0.25">
      <c r="C23" s="107"/>
      <c r="D23" s="107"/>
      <c r="E23" s="107"/>
      <c r="F23" s="107"/>
      <c r="G23" s="107"/>
      <c r="H23" s="107"/>
    </row>
    <row r="24" spans="3:8" ht="15.75" x14ac:dyDescent="0.25">
      <c r="C24" s="107"/>
      <c r="D24" s="107"/>
      <c r="E24" s="107"/>
      <c r="F24" s="107"/>
      <c r="G24" s="107"/>
      <c r="H24" s="107"/>
    </row>
    <row r="25" spans="3:8" ht="15.75" x14ac:dyDescent="0.25">
      <c r="C25" s="107"/>
      <c r="D25" s="107"/>
      <c r="E25" s="107"/>
      <c r="F25" s="107"/>
      <c r="G25" s="107"/>
      <c r="H25" s="107"/>
    </row>
    <row r="26" spans="3:8" ht="15.75" x14ac:dyDescent="0.25">
      <c r="C26" s="10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Номінація Програмування</vt:lpstr>
      <vt:lpstr>Номінація WEB</vt:lpstr>
      <vt:lpstr>Номінація Офіс</vt:lpstr>
      <vt:lpstr>Командна першість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</dc:creator>
  <cp:lastModifiedBy>Admin</cp:lastModifiedBy>
  <cp:lastPrinted>2019-03-22T10:03:58Z</cp:lastPrinted>
  <dcterms:created xsi:type="dcterms:W3CDTF">2018-12-06T08:08:44Z</dcterms:created>
  <dcterms:modified xsi:type="dcterms:W3CDTF">2020-04-03T13:54:38Z</dcterms:modified>
</cp:coreProperties>
</file>