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2" yWindow="36" windowWidth="20736" windowHeight="9156" activeTab="2"/>
  </bookViews>
  <sheets>
    <sheet name="Програмування" sheetId="7" r:id="rId1"/>
    <sheet name="Офіс" sheetId="6" r:id="rId2"/>
    <sheet name="WEB - дизайн" sheetId="8" r:id="rId3"/>
    <sheet name="Командна першість" sheetId="9" r:id="rId4"/>
  </sheets>
  <calcPr calcId="145621"/>
</workbook>
</file>

<file path=xl/calcChain.xml><?xml version="1.0" encoding="utf-8"?>
<calcChain xmlns="http://schemas.openxmlformats.org/spreadsheetml/2006/main">
  <c r="G6" i="9" l="1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5" i="9"/>
  <c r="Z60" i="6" l="1"/>
  <c r="O28" i="7"/>
  <c r="AI7" i="8" l="1"/>
  <c r="AI8" i="8"/>
  <c r="AI9" i="8"/>
  <c r="AI10" i="8"/>
  <c r="AI11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6" i="8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5" i="6"/>
  <c r="O5" i="7" l="1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4" i="7"/>
  <c r="AI5" i="8" l="1"/>
</calcChain>
</file>

<file path=xl/sharedStrings.xml><?xml version="1.0" encoding="utf-8"?>
<sst xmlns="http://schemas.openxmlformats.org/spreadsheetml/2006/main" count="541" uniqueCount="317">
  <si>
    <t>Дніпро</t>
  </si>
  <si>
    <t>КЗО"ССЗШ№22"ДМР</t>
  </si>
  <si>
    <t>Офіс</t>
  </si>
  <si>
    <t>Рашевський Владислав Григорович</t>
  </si>
  <si>
    <t>Максимов Самуель Костянтинович</t>
  </si>
  <si>
    <t>КЗО "ССЗШ3№22"</t>
  </si>
  <si>
    <t>Пушков Валерій Олександрович</t>
  </si>
  <si>
    <t xml:space="preserve">Комунальний Заклад Освіти "Спеціалізована Середня Загальноосвітня Школа № 22 з поглибленим вивченням іноземної мови" </t>
  </si>
  <si>
    <t>Федючук Тимофій Віталійович</t>
  </si>
  <si>
    <t>Комунальній заклад освіти " Спеціалізована середня загальноосвітня школа №22 з поглибленим вивченням іноземної мови" ДМР</t>
  </si>
  <si>
    <t>Програмування</t>
  </si>
  <si>
    <t>Java se6 Eclipse oxigen 2.0 JDk 9.0.1</t>
  </si>
  <si>
    <t>Харб Джейсон Дані</t>
  </si>
  <si>
    <t>Комунальний заклад освіти спеціалізована середня загальноосвітня школа №22</t>
  </si>
  <si>
    <t>Java</t>
  </si>
  <si>
    <t>Чорний Владислав Андрійович</t>
  </si>
  <si>
    <t>Шевчук Василь Вадимович</t>
  </si>
  <si>
    <t>КЗО"Спеціалізована середня загальноосвітня школа №22 з поглибленим вивченням іноземної мови"</t>
  </si>
  <si>
    <t>Артуганов Ілля Вікторович</t>
  </si>
  <si>
    <t>КЗО «ЛІЦЕЙ З ПОСИЛЕНОЮ ВІЙСЬКОВО-ФІЗИЧНОЮ ПІДГОТОВКОЮ» Дніпровської міської ради</t>
  </si>
  <si>
    <t>Шкепа Артем Романович</t>
  </si>
  <si>
    <t>Ігольник Михайло Сергійович</t>
  </si>
  <si>
    <t>Василенко Артем Анатолійович</t>
  </si>
  <si>
    <t>Садовий Микита Максимович</t>
  </si>
  <si>
    <t xml:space="preserve">Скрипнюк Діана Володимирівна </t>
  </si>
  <si>
    <t>Кривий Ріг</t>
  </si>
  <si>
    <t>Криворізька загальноосвітня школа І-ІІІ ступенів №65</t>
  </si>
  <si>
    <t xml:space="preserve">Комаров Іван Олександрович </t>
  </si>
  <si>
    <t xml:space="preserve">Семко Софія Іванівна </t>
  </si>
  <si>
    <t>Паскаль</t>
  </si>
  <si>
    <t>Ліщенко Анастасія Олександрівна</t>
  </si>
  <si>
    <t>Криворізька загальноосвітня школа І-ІІІ ступенів № 103</t>
  </si>
  <si>
    <t>C++ (codeblock)</t>
  </si>
  <si>
    <t>Положай Сергій Віталійович</t>
  </si>
  <si>
    <t>Піддубна Діана Богданівна</t>
  </si>
  <si>
    <t>Комунальний позашкільний навчальний заклад "Станція юних техніків Саксаганського району" Криворізької міської ради</t>
  </si>
  <si>
    <t>Бровко Олександр Олександрович</t>
  </si>
  <si>
    <t>Лавріненко Юлія Павлівна</t>
  </si>
  <si>
    <t>Pascal ABC</t>
  </si>
  <si>
    <t>Шинкарук Олексій Сергійович</t>
  </si>
  <si>
    <t>Комунальний позашкільний навчальний заклад «Дніпропетровський обласний центр науково-технічної творчості та інформаційних технологій учнівської молоді»</t>
  </si>
  <si>
    <t>Шинкарук Вадим Сергійович</t>
  </si>
  <si>
    <t>Захода Вікторія Олександрівна</t>
  </si>
  <si>
    <t>Криворізький навчально-виховний комплекс №129 " Гімназія-ліцей академічного спрямування"</t>
  </si>
  <si>
    <t>Іваницька Єлизавета Єгорівна</t>
  </si>
  <si>
    <t>Наєзжий Іван Васильович</t>
  </si>
  <si>
    <t>Криворізький навчально-виховний комплекс №129 "Гімназія-ліцей академічного спрямування"</t>
  </si>
  <si>
    <t>С++</t>
  </si>
  <si>
    <t>Біньковський Дмитро Костянтинович</t>
  </si>
  <si>
    <t>КПНЗ "СЮТ Довгинцівського району"</t>
  </si>
  <si>
    <t>Кісельов Богдан Геннадійович</t>
  </si>
  <si>
    <t>Янковський Гліб Павлович</t>
  </si>
  <si>
    <t>Ястребов Велімир Ярославович</t>
  </si>
  <si>
    <t>Комунальний заклад освіти "СЗШ №29"</t>
  </si>
  <si>
    <t>Покровський Даніїл Вільєвич</t>
  </si>
  <si>
    <t>КЗО "СЗШ №29"</t>
  </si>
  <si>
    <t>Палій Дмитро Анатолійович</t>
  </si>
  <si>
    <t>Ізотова Олександра Володимирівна</t>
  </si>
  <si>
    <t>Комунальний заклад освіти "СЗШ № 29"</t>
  </si>
  <si>
    <t>Литвинов Владислав Олегович</t>
  </si>
  <si>
    <t>Чередник Роман Миклайович</t>
  </si>
  <si>
    <t>КЗО СЗШ №29</t>
  </si>
  <si>
    <t xml:space="preserve">Надточій Богдан Валерійович </t>
  </si>
  <si>
    <t>Фенік Юрій Олександрович</t>
  </si>
  <si>
    <t>комунальний навчальний заклад навчально виховний комплекс №30</t>
  </si>
  <si>
    <t>Самойленко Софія Володимирівна</t>
  </si>
  <si>
    <t>Маріїнська загальноосвітня гімназія №33</t>
  </si>
  <si>
    <t>Кузьменко Владислав Сергійович</t>
  </si>
  <si>
    <t>Криворізький Покровський ліцей Криворізької міської ради Дніпропетровської області</t>
  </si>
  <si>
    <t>Руденко Євгеній Сергійович</t>
  </si>
  <si>
    <t>Хижняк Юлія Володимирівна</t>
  </si>
  <si>
    <t>ABC Pascal</t>
  </si>
  <si>
    <t>Окунев Макарий Валентинович</t>
  </si>
  <si>
    <t>КЗО СЗШ № 112 (ДОЦНТТ)</t>
  </si>
  <si>
    <t>Криворізький Центрально-Міський ліцей</t>
  </si>
  <si>
    <t>Костін Денис Олександрович</t>
  </si>
  <si>
    <t>Гулітов Самуїл Олександрович</t>
  </si>
  <si>
    <t>Вище професійне училище № 17</t>
  </si>
  <si>
    <t>1 курс</t>
  </si>
  <si>
    <t>Пікалов Андрій Ігорович</t>
  </si>
  <si>
    <t xml:space="preserve">Криворізька загальноосвітня школа І-III ступенів №42 Криворізької міської ради Дніпропетровської області (в команді КЗШ №61)
</t>
  </si>
  <si>
    <t>с++ (паскаль)</t>
  </si>
  <si>
    <t>Дубінін Владислав Олександрович</t>
  </si>
  <si>
    <t xml:space="preserve">Криворізька загальноосвітня школа І-III ступенів №61 Криворізької міської ради Дніпропетровської області
</t>
  </si>
  <si>
    <t>Заболотній Станіслав Костянтинович</t>
  </si>
  <si>
    <t>Клиса Єлизавета Сергіївна</t>
  </si>
  <si>
    <t>Криворізький природничо-науковий ліцей</t>
  </si>
  <si>
    <t>Бровко Олена Олексадрівна</t>
  </si>
  <si>
    <t>Андрєєв Ілля Олегович</t>
  </si>
  <si>
    <t>C++ (Dev C++)</t>
  </si>
  <si>
    <t>Спеціалізована Школа №13</t>
  </si>
  <si>
    <t>Кислов Андрій Андрійович</t>
  </si>
  <si>
    <t>Криворізький центр дитячої і юнацької творчості</t>
  </si>
  <si>
    <t>Мульганов Олексій Юрійович</t>
  </si>
  <si>
    <t>Котляр Златослава Юріївна</t>
  </si>
  <si>
    <t>Терещенко Дмитро Ігорович</t>
  </si>
  <si>
    <t>Тернівка</t>
  </si>
  <si>
    <t>Тернівський професійний гірничий ліцей</t>
  </si>
  <si>
    <t>Омельченко Ярослав Богданович</t>
  </si>
  <si>
    <t>Олійник Ігор Костянтинович</t>
  </si>
  <si>
    <t>Країнський Дмитро Юрійович</t>
  </si>
  <si>
    <t>Жовті Води</t>
  </si>
  <si>
    <t>КЗО ліцей природничо-науковго навчання м. Жовті Води</t>
  </si>
  <si>
    <t>Савельєва Оксана Юріївна</t>
  </si>
  <si>
    <t>Комунальний заклад "Софіївська опорна загальноосвітня школа І-ІІІ ступенів" Софіївської селищної ради Софіївського району Дніпропетровської області</t>
  </si>
  <si>
    <t>Пузіно Мілана Владиславівна</t>
  </si>
  <si>
    <t>Савостяненко Володимир Іванович</t>
  </si>
  <si>
    <t>Пометій Богдан Андрійович</t>
  </si>
  <si>
    <t>Кам'янська ЗОШ І-ІІІ ступенів</t>
  </si>
  <si>
    <t>Таран Антон Сергійович</t>
  </si>
  <si>
    <t>Макеров Роман Вікторович</t>
  </si>
  <si>
    <t>Ліцей природничо-наукового навчання</t>
  </si>
  <si>
    <t>Романова Вікторія Андріївна</t>
  </si>
  <si>
    <t>Комунальний заклад освіти ліцей природничо-наукового навчання м. Жовті Води</t>
  </si>
  <si>
    <t>Костіков Сергій Володимирович</t>
  </si>
  <si>
    <t>Масленникова Анна Анатоліївна</t>
  </si>
  <si>
    <t>місто Нікополь</t>
  </si>
  <si>
    <t>Комунальний заклад "Нікопольська середня загальноосвітня школа І-ІІІ ступенів № 20"</t>
  </si>
  <si>
    <t>Євтухов Ілля Шарофович</t>
  </si>
  <si>
    <t>Комунальний заклад «Нікопольська середня загальноосвітня школа І-ІІІ ступенів № 2»</t>
  </si>
  <si>
    <t xml:space="preserve">Столбченко Артем Сергійович </t>
  </si>
  <si>
    <t>Комунальний заклад «Спеціалізована природничо-математична школа при Дніпропетровському національному університеті ім.О.Гончара»</t>
  </si>
  <si>
    <t>Ковальчук Ксенія Володимирівна</t>
  </si>
  <si>
    <t>Центр науково-технічної творчості у Металургійному районі</t>
  </si>
  <si>
    <t>Потапов Михайло Олександрович</t>
  </si>
  <si>
    <t>Гризоглазов Назарій Романович</t>
  </si>
  <si>
    <t>Си++</t>
  </si>
  <si>
    <t>Каданер Григорій Євгенійович</t>
  </si>
  <si>
    <t>Комунальний заклад "Навчально-виховний комплекс "Криворізька спеціалізована школа І-ІІІ ступенів із поглибленим вивченням іноземних мов - дошкільний навчальний заклад"</t>
  </si>
  <si>
    <t>Никифоренко Юлія Євгенівна</t>
  </si>
  <si>
    <t>Кобзар Владислав Артурович</t>
  </si>
  <si>
    <t>Криворізька загальноосвітня школа І-ІІІ ступенів №60</t>
  </si>
  <si>
    <t>С#</t>
  </si>
  <si>
    <t>Кудлай Данило Максимович</t>
  </si>
  <si>
    <t>м.Жовті Води</t>
  </si>
  <si>
    <t>КЗО ліцей природничо-наукового навчання</t>
  </si>
  <si>
    <t>Кузьмінов Дмитро Олександрович</t>
  </si>
  <si>
    <t>Нікополь</t>
  </si>
  <si>
    <t>Нікопольський центр професійної освіти</t>
  </si>
  <si>
    <t>Зимарьов Євгеній Денисович</t>
  </si>
  <si>
    <t>Комунальний заклад освіти "Середня загальноосвітня школа № 97 імені П.І. Шкідченка" Дніпровської міської ради</t>
  </si>
  <si>
    <t>Поляков Богдан Євгенійович</t>
  </si>
  <si>
    <t>Різак Дар'я Володимирівна</t>
  </si>
  <si>
    <t>Мільков Олексій Григорович</t>
  </si>
  <si>
    <t>КЗО "ССЗШ №22"</t>
  </si>
  <si>
    <t>Негруца Ростислав Владиславович</t>
  </si>
  <si>
    <t>Криворізька Центрально-Міська гімназія</t>
  </si>
  <si>
    <t>Лавроненко Борис Геннадійович</t>
  </si>
  <si>
    <t>Кореневський Владислав Олексійович</t>
  </si>
  <si>
    <t>Гужва Артем Андрійович</t>
  </si>
  <si>
    <t>Комунальний заклад освіти "Середня загальноосвітня школа N2" Дніпровською міської ради</t>
  </si>
  <si>
    <t>Мартиненко Олександр Андрійович</t>
  </si>
  <si>
    <t>Комунальний заклад освіти "Середня  спеціалізована загальноосвітня школа № 22 з поглибленним вивченням іноземної мови" Дніпровської міської ради</t>
  </si>
  <si>
    <t>Тогоєва Поліна Миколаївна</t>
  </si>
  <si>
    <t>Вільногірськ</t>
  </si>
  <si>
    <t>Вільногірська загальноосвітня школа І-ІІІ ступенів №5</t>
  </si>
  <si>
    <t>Блудник Юлія Олексіївна</t>
  </si>
  <si>
    <t>Жуланова Ольга Сергіївна</t>
  </si>
  <si>
    <t>Pascal</t>
  </si>
  <si>
    <t>Махновський Ігор Валентинович</t>
  </si>
  <si>
    <t>Комунальний заклад освіти "Середня загальноосвітня школа № 86" Дніпровської міської ради</t>
  </si>
  <si>
    <t>Ступак  Альона Сергіївна</t>
  </si>
  <si>
    <t>Олексіївська загальноосвітня школа І-ІІІ ступенів</t>
  </si>
  <si>
    <t>Літвін Олег Васильович</t>
  </si>
  <si>
    <t>ДПТНЗ "Криворізький навчально-виробничий центр"</t>
  </si>
  <si>
    <t>Войтков Вадим Євгенійович</t>
  </si>
  <si>
    <t xml:space="preserve"> 1 курс</t>
  </si>
  <si>
    <t>Заяць Микола Олександрович</t>
  </si>
  <si>
    <t>C++</t>
  </si>
  <si>
    <t>№</t>
  </si>
  <si>
    <t>Прізвище, ім'я, по- батькові</t>
  </si>
  <si>
    <t xml:space="preserve">місто </t>
  </si>
  <si>
    <t>Навчальний заклад</t>
  </si>
  <si>
    <t>клас</t>
  </si>
  <si>
    <t>мова програмування</t>
  </si>
  <si>
    <t>Губко Іван Олександрович</t>
  </si>
  <si>
    <t>Кривий Ріг, Саксаганський район</t>
  </si>
  <si>
    <t>м.Кривий Ріг, Довгинцівський район</t>
  </si>
  <si>
    <t>Кривий Ріг, Покровський райлн</t>
  </si>
  <si>
    <t>Кривий Ріг, Центрально-Міський район</t>
  </si>
  <si>
    <t>Кривий Ріг, Тернівський район</t>
  </si>
  <si>
    <t>Кривий Ріг, Металургійний район</t>
  </si>
  <si>
    <t>Місто, район</t>
  </si>
  <si>
    <t>Дніпро, Індустріальний район</t>
  </si>
  <si>
    <t>Дніпро, Чечелівський район</t>
  </si>
  <si>
    <t>Дніпро, Шевченківський район</t>
  </si>
  <si>
    <t>Дніпр, Центральний район</t>
  </si>
  <si>
    <t>Костильов Єгор Антонович</t>
  </si>
  <si>
    <t>Дніпро, Новокодацький район</t>
  </si>
  <si>
    <t>Дніпро, Амур-Нижньодніпровський район</t>
  </si>
  <si>
    <t>Дніпро, Центральний район</t>
  </si>
  <si>
    <t>Кривий Ріг, Покровський район</t>
  </si>
  <si>
    <t>с. Кам'янське, Нікопольський район</t>
  </si>
  <si>
    <t>село Олексіївка, Нікопольський район</t>
  </si>
  <si>
    <t>м.Кривий Ріг, Центрально-Міський район</t>
  </si>
  <si>
    <t>Технологічність</t>
  </si>
  <si>
    <t>Навігація</t>
  </si>
  <si>
    <t>Композиційне та графічне рішення</t>
  </si>
  <si>
    <t xml:space="preserve">Форматування
 тексту </t>
  </si>
  <si>
    <t>Контраст кольору тексту щодо тла</t>
  </si>
  <si>
    <t>Повнота використаних матеріалів</t>
  </si>
  <si>
    <t>Дизайн</t>
  </si>
  <si>
    <t>Доступність сприйняття 
інформації</t>
  </si>
  <si>
    <t>Додаткові бали</t>
  </si>
  <si>
    <t>Загальне естетичне враження</t>
  </si>
  <si>
    <t>Загальна кількість балів
max 90</t>
  </si>
  <si>
    <t>місце</t>
  </si>
  <si>
    <t>Файлова структура</t>
  </si>
  <si>
    <t>Основа сайту</t>
  </si>
  <si>
    <t>Зручність навігації</t>
  </si>
  <si>
    <t>Пункти 
меню</t>
  </si>
  <si>
    <t>Стиль сайту</t>
  </si>
  <si>
    <t>Композиційне розміщення 
об’єктів на всіх сторінках</t>
  </si>
  <si>
    <t>Якість графічних зображень
 та кнопок (пунктів) меню</t>
  </si>
  <si>
    <t>використання окремих абзаців для логічно обособлених фрагментів тексту</t>
  </si>
  <si>
    <t>наявність рубрикації (назви розділів тощо),  якщо інше не сказано в умові</t>
  </si>
  <si>
    <t>успішне використання JavaScript</t>
  </si>
  <si>
    <t>різнопланове використання  
каскадних таблиць стилів</t>
  </si>
  <si>
    <t>відсутність орфографічних помилок у текстах,  набраних власноруч  (назви
 сторінок, написи на кнопках тощо)</t>
  </si>
  <si>
    <t>при назві головної сторінки
 іndex.html</t>
  </si>
  <si>
    <t>при наявності теки image 
для зображень</t>
  </si>
  <si>
    <t>при наявності окремих тек з 
використовуваними файлами
 скриптів і таблиць стилів</t>
  </si>
  <si>
    <r>
      <t xml:space="preserve">всі на основі фреймів,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</si>
  <si>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таблиць,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</si>
  <si>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блоків, </t>
    </r>
    <r>
      <rPr>
        <b/>
        <i/>
        <sz val="12"/>
        <color theme="1"/>
        <rFont val="Times New Roman"/>
        <family val="1"/>
        <charset val="204"/>
      </rPr>
      <t>інакше</t>
    </r>
    <r>
      <rPr>
        <sz val="12"/>
        <color theme="1"/>
        <rFont val="Times New Roman"/>
        <family val="1"/>
        <charset val="204"/>
      </rPr>
      <t xml:space="preserve">
 (тег-контейнерів)</t>
    </r>
  </si>
  <si>
    <t>використання різних 
підходів</t>
  </si>
  <si>
    <t>на всіх сторінках сайту є доступ
 до Головної сторінки</t>
  </si>
  <si>
    <t>головна інформація розміщується
 в верхній частині сторінки</t>
  </si>
  <si>
    <t>продуманість, зручність та зрозумілість 
навігації, простота у використанні</t>
  </si>
  <si>
    <t>пункти меню виділяються при
 наведенні курсору, кліку, активації</t>
  </si>
  <si>
    <t xml:space="preserve">створено багаторівневе меню, 
працює коректно для всіх пунктів </t>
  </si>
  <si>
    <t>тло усіх сторінок сайту
 оформлено в одному стилі</t>
  </si>
  <si>
    <t>оптимальні величини об’єктів 
та відстаней між ними, їхнє взаємне розташування 
(малюнків щодо текстів,
 текстів і малюнків щодо границь);</t>
  </si>
  <si>
    <t>всі графічні зображення
 мають високу якість</t>
  </si>
  <si>
    <t>кнопки мають однаковий формат,
 колір і високу якість</t>
  </si>
  <si>
    <t>заголовок сайту складає до 25% по  вертикалі екрану при масштабуванні 100%</t>
  </si>
  <si>
    <t>наявність фотогалереї на сайті</t>
  </si>
  <si>
    <t>адаптованість сторінки до
 розмірів вікна</t>
  </si>
  <si>
    <t>Задача 1</t>
  </si>
  <si>
    <t>Задача 2</t>
  </si>
  <si>
    <t>Задача 3</t>
  </si>
  <si>
    <t>Задача 4</t>
  </si>
  <si>
    <t>Задача 5</t>
  </si>
  <si>
    <t>Задача 6</t>
  </si>
  <si>
    <t>Задача 7</t>
  </si>
  <si>
    <t>10 балів</t>
  </si>
  <si>
    <t>15 балів</t>
  </si>
  <si>
    <t>дизайн таблиці</t>
  </si>
  <si>
    <t>2 бали</t>
  </si>
  <si>
    <t>Завдання 1 (Excel)</t>
  </si>
  <si>
    <t>точність виконання завдання (побудова)</t>
  </si>
  <si>
    <t>підбор параметру</t>
  </si>
  <si>
    <t>кольорове рішення</t>
  </si>
  <si>
    <t>13 балів</t>
  </si>
  <si>
    <t>Завдання 2 (Word)</t>
  </si>
  <si>
    <t>кількість слайдів дорівнює 6 сл.</t>
  </si>
  <si>
    <t>анімація слайдів</t>
  </si>
  <si>
    <t>5 балів</t>
  </si>
  <si>
    <t>градієнтна залівка</t>
  </si>
  <si>
    <t>діюча кнопка "Назад"</t>
  </si>
  <si>
    <t>діюча кнопка "Вперед"</t>
  </si>
  <si>
    <t>3 бали</t>
  </si>
  <si>
    <t>Завдання 3 (Power Point)</t>
  </si>
  <si>
    <t>пошук рішення</t>
  </si>
  <si>
    <t>побудова таблиці</t>
  </si>
  <si>
    <t>Завдання 4 (Excel)</t>
  </si>
  <si>
    <t>побудова таблиці 1</t>
  </si>
  <si>
    <t>побудова таблиці 2</t>
  </si>
  <si>
    <t xml:space="preserve">форматування тексту </t>
  </si>
  <si>
    <t>побудова таблиці 3</t>
  </si>
  <si>
    <t>1 бал</t>
  </si>
  <si>
    <t>12 балів</t>
  </si>
  <si>
    <t>вирівнювання тексту</t>
  </si>
  <si>
    <t>формули (по 2 бали за кожну)</t>
  </si>
  <si>
    <t>Завдання 6 (Word)</t>
  </si>
  <si>
    <t>Завдання 5 (Word)</t>
  </si>
  <si>
    <t xml:space="preserve">побудова таблиці </t>
  </si>
  <si>
    <t>загальна кількість балів</t>
  </si>
  <si>
    <t>90 балів</t>
  </si>
  <si>
    <t>Загальна кількість балів (max 90)</t>
  </si>
  <si>
    <t>вибір відповіді при натискання на картинку або текст</t>
  </si>
  <si>
    <t>Кобец Дмитро</t>
  </si>
  <si>
    <t>Криворізький район</t>
  </si>
  <si>
    <t>Софіївський район</t>
  </si>
  <si>
    <t>І</t>
  </si>
  <si>
    <t>ІІ</t>
  </si>
  <si>
    <t>ІІІ</t>
  </si>
  <si>
    <t>I</t>
  </si>
  <si>
    <t>II</t>
  </si>
  <si>
    <t>III</t>
  </si>
  <si>
    <t>Комунальний заклад освіти "Середня загальноосвітня школа № 21" Дніпровської міської ради</t>
  </si>
  <si>
    <t>Зав'ялов Артем Андрійович</t>
  </si>
  <si>
    <t>Щур Катерина Костянтинівна</t>
  </si>
  <si>
    <t>Русін Роман Ігорович</t>
  </si>
  <si>
    <t>Коломоєць Руслан Володимирович</t>
  </si>
  <si>
    <t>Дніпропетровський район</t>
  </si>
  <si>
    <t>КЗ "Слобожанський НВК № 1""Загальноосвітня багатопрофільна школа ІІ-ІІІ ступенів-Центр позашкільної освіти Слобожанської селищної ради"</t>
  </si>
  <si>
    <t>Мідлер Богдан Юрійович</t>
  </si>
  <si>
    <t>Скулимовська Владислава Олександрівна</t>
  </si>
  <si>
    <t>Криворізька гімназія № 91</t>
  </si>
  <si>
    <t>Гуцалюк Софія Павлівна</t>
  </si>
  <si>
    <t>Загородній Дмитро Андрійович</t>
  </si>
  <si>
    <t>Бочин Ігор Ігорович</t>
  </si>
  <si>
    <t>Друченский Єгор Іванович</t>
  </si>
  <si>
    <t>Бублик Андрій Сергійович</t>
  </si>
  <si>
    <t>Пітнічук Ярослав Сергійович</t>
  </si>
  <si>
    <t>Рульов Євгеній Ігорович</t>
  </si>
  <si>
    <t>Лебединський Андрій Сергійович</t>
  </si>
  <si>
    <t>Сліченко Руслан Русланович</t>
  </si>
  <si>
    <t>Зубов Гліб Михайлович</t>
  </si>
  <si>
    <t>Котлярова Анна Вікторівна</t>
  </si>
  <si>
    <t>Назва команди</t>
  </si>
  <si>
    <t>WEB-дизайн</t>
  </si>
  <si>
    <t>Збірна міста Нікополя</t>
  </si>
  <si>
    <t>Центр дитячої і юнацької творчості Криворізької районної ради</t>
  </si>
  <si>
    <t xml:space="preserve">Криворізька загальноосвітня школа І-III ступенів №61 Криворізької міської ради Дніпропетровської області 
</t>
  </si>
  <si>
    <t xml:space="preserve">Загальна кількість балів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</si>
</sst>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rgb="FF000000"/>
      <name val="Arial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1" xfId="0" applyFont="1" applyBorder="1" applyAlignment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textRotation="90" wrapText="1"/>
    </xf>
    <xf numFmtId="0" fontId="8" fillId="0" borderId="1" xfId="0" applyFont="1" applyBorder="1" applyAlignment="1">
      <alignment horizontal="left" textRotation="90"/>
    </xf>
    <xf numFmtId="0" fontId="8" fillId="0" borderId="1" xfId="0" applyFont="1" applyBorder="1" applyAlignment="1">
      <alignment textRotation="90" wrapText="1"/>
    </xf>
    <xf numFmtId="0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textRotation="90" wrapText="1"/>
    </xf>
    <xf numFmtId="0" fontId="7" fillId="0" borderId="0" xfId="0" applyFont="1" applyBorder="1" applyAlignment="1">
      <alignment textRotation="90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textRotation="90" wrapText="1"/>
    </xf>
    <xf numFmtId="0" fontId="8" fillId="0" borderId="0" xfId="0" applyFont="1" applyBorder="1" applyAlignment="1">
      <alignment textRotation="90"/>
    </xf>
    <xf numFmtId="0" fontId="8" fillId="0" borderId="0" xfId="0" applyFont="1" applyBorder="1" applyAlignment="1">
      <alignment horizontal="left" textRotation="90"/>
    </xf>
    <xf numFmtId="0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textRotation="90"/>
    </xf>
    <xf numFmtId="0" fontId="7" fillId="0" borderId="2" xfId="0" applyFont="1" applyBorder="1" applyAlignment="1">
      <alignment horizontal="center" textRotation="90" wrapText="1"/>
    </xf>
    <xf numFmtId="0" fontId="7" fillId="0" borderId="6" xfId="0" applyFont="1" applyBorder="1" applyAlignment="1">
      <alignment horizontal="center" textRotation="90"/>
    </xf>
    <xf numFmtId="0" fontId="7" fillId="0" borderId="7" xfId="0" applyFont="1" applyBorder="1" applyAlignment="1">
      <alignment horizontal="center" textRotation="90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textRotation="90" wrapText="1"/>
    </xf>
    <xf numFmtId="0" fontId="8" fillId="0" borderId="1" xfId="0" applyFont="1" applyBorder="1" applyAlignment="1">
      <alignment horizontal="left" textRotation="9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textRotation="90"/>
    </xf>
    <xf numFmtId="0" fontId="7" fillId="0" borderId="1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7"/>
  <sheetViews>
    <sheetView topLeftCell="B31" zoomScale="99" zoomScaleNormal="99" workbookViewId="0">
      <selection activeCell="E8" sqref="E8"/>
    </sheetView>
  </sheetViews>
  <sheetFormatPr defaultRowHeight="13.2" outlineLevelCol="1" x14ac:dyDescent="0.25"/>
  <cols>
    <col min="2" max="2" width="5.6640625" customWidth="1"/>
    <col min="3" max="3" width="18.33203125" customWidth="1"/>
    <col min="4" max="4" width="18.44140625" customWidth="1"/>
    <col min="5" max="5" width="32.5546875" customWidth="1"/>
    <col min="7" max="7" width="17.6640625" customWidth="1"/>
    <col min="8" max="8" width="12.33203125" customWidth="1" outlineLevel="1"/>
    <col min="9" max="9" width="13.44140625" customWidth="1" outlineLevel="1"/>
    <col min="10" max="10" width="14.33203125" customWidth="1" outlineLevel="1"/>
    <col min="11" max="11" width="11.88671875" customWidth="1" outlineLevel="1"/>
    <col min="12" max="12" width="13.33203125" customWidth="1" outlineLevel="1"/>
    <col min="13" max="13" width="12.6640625" customWidth="1" outlineLevel="1"/>
    <col min="14" max="14" width="14" customWidth="1" outlineLevel="1"/>
    <col min="15" max="15" width="12.33203125" customWidth="1"/>
    <col min="16" max="16" width="10.33203125" customWidth="1"/>
  </cols>
  <sheetData>
    <row r="1" spans="2:16" ht="13.8" thickBot="1" x14ac:dyDescent="0.3"/>
    <row r="2" spans="2:16" ht="38.4" customHeight="1" thickBot="1" x14ac:dyDescent="0.3">
      <c r="B2" s="75" t="s">
        <v>169</v>
      </c>
      <c r="C2" s="75" t="s">
        <v>170</v>
      </c>
      <c r="D2" s="75" t="s">
        <v>182</v>
      </c>
      <c r="E2" s="75" t="s">
        <v>172</v>
      </c>
      <c r="F2" s="75" t="s">
        <v>173</v>
      </c>
      <c r="G2" s="75" t="s">
        <v>174</v>
      </c>
      <c r="H2" s="39" t="s">
        <v>238</v>
      </c>
      <c r="I2" s="39" t="s">
        <v>239</v>
      </c>
      <c r="J2" s="39" t="s">
        <v>240</v>
      </c>
      <c r="K2" s="39" t="s">
        <v>241</v>
      </c>
      <c r="L2" s="39" t="s">
        <v>242</v>
      </c>
      <c r="M2" s="39" t="s">
        <v>243</v>
      </c>
      <c r="N2" s="39" t="s">
        <v>244</v>
      </c>
      <c r="O2" s="73" t="s">
        <v>279</v>
      </c>
      <c r="P2" s="74" t="s">
        <v>206</v>
      </c>
    </row>
    <row r="3" spans="2:16" ht="13.8" thickBot="1" x14ac:dyDescent="0.3">
      <c r="B3" s="75"/>
      <c r="C3" s="75"/>
      <c r="D3" s="75"/>
      <c r="E3" s="75"/>
      <c r="F3" s="75"/>
      <c r="G3" s="75"/>
      <c r="H3" s="14" t="s">
        <v>245</v>
      </c>
      <c r="I3" s="14" t="s">
        <v>245</v>
      </c>
      <c r="J3" s="14" t="s">
        <v>245</v>
      </c>
      <c r="K3" s="14" t="s">
        <v>246</v>
      </c>
      <c r="L3" s="14" t="s">
        <v>246</v>
      </c>
      <c r="M3" s="14" t="s">
        <v>246</v>
      </c>
      <c r="N3" s="14" t="s">
        <v>246</v>
      </c>
      <c r="O3" s="73"/>
      <c r="P3" s="74"/>
    </row>
    <row r="4" spans="2:16" ht="77.400000000000006" customHeight="1" thickBot="1" x14ac:dyDescent="0.3">
      <c r="B4" s="37">
        <v>1</v>
      </c>
      <c r="C4" s="38" t="s">
        <v>8</v>
      </c>
      <c r="D4" s="38" t="s">
        <v>0</v>
      </c>
      <c r="E4" s="38" t="s">
        <v>9</v>
      </c>
      <c r="F4" s="67">
        <v>9</v>
      </c>
      <c r="G4" s="38" t="s">
        <v>11</v>
      </c>
      <c r="H4" s="51"/>
      <c r="I4" s="51"/>
      <c r="J4" s="51"/>
      <c r="K4" s="51"/>
      <c r="L4" s="51"/>
      <c r="M4" s="51"/>
      <c r="N4" s="51"/>
      <c r="O4" s="55">
        <f>SUM(H4:N4)</f>
        <v>0</v>
      </c>
      <c r="P4" s="2"/>
    </row>
    <row r="5" spans="2:16" ht="40.200000000000003" thickBot="1" x14ac:dyDescent="0.3">
      <c r="B5" s="13">
        <v>2</v>
      </c>
      <c r="C5" s="4" t="s">
        <v>12</v>
      </c>
      <c r="D5" s="4" t="s">
        <v>0</v>
      </c>
      <c r="E5" s="4" t="s">
        <v>13</v>
      </c>
      <c r="F5" s="68">
        <v>9</v>
      </c>
      <c r="G5" s="4" t="s">
        <v>14</v>
      </c>
      <c r="H5" s="51"/>
      <c r="I5" s="51"/>
      <c r="J5" s="51"/>
      <c r="K5" s="51"/>
      <c r="L5" s="51"/>
      <c r="M5" s="51"/>
      <c r="N5" s="51"/>
      <c r="O5" s="55">
        <f t="shared" ref="O5:O28" si="0">SUM(H5:N5)</f>
        <v>0</v>
      </c>
      <c r="P5" s="2"/>
    </row>
    <row r="6" spans="2:16" ht="79.8" thickBot="1" x14ac:dyDescent="0.3">
      <c r="B6" s="37">
        <v>3</v>
      </c>
      <c r="C6" s="4" t="s">
        <v>98</v>
      </c>
      <c r="D6" s="4" t="s">
        <v>0</v>
      </c>
      <c r="E6" s="4" t="s">
        <v>40</v>
      </c>
      <c r="F6" s="68">
        <v>7</v>
      </c>
      <c r="G6" s="4" t="s">
        <v>47</v>
      </c>
      <c r="H6" s="51">
        <v>10</v>
      </c>
      <c r="I6" s="51">
        <v>0</v>
      </c>
      <c r="J6" s="51">
        <v>0</v>
      </c>
      <c r="K6" s="51">
        <v>0</v>
      </c>
      <c r="L6" s="51">
        <v>10</v>
      </c>
      <c r="M6" s="51">
        <v>0</v>
      </c>
      <c r="N6" s="51">
        <v>10</v>
      </c>
      <c r="O6" s="55">
        <f t="shared" si="0"/>
        <v>30</v>
      </c>
      <c r="P6" s="2"/>
    </row>
    <row r="7" spans="2:16" ht="79.8" thickBot="1" x14ac:dyDescent="0.3">
      <c r="B7" s="13">
        <v>4</v>
      </c>
      <c r="C7" s="4" t="s">
        <v>99</v>
      </c>
      <c r="D7" s="4" t="s">
        <v>0</v>
      </c>
      <c r="E7" s="4" t="s">
        <v>40</v>
      </c>
      <c r="F7" s="68">
        <v>11</v>
      </c>
      <c r="G7" s="4" t="s">
        <v>47</v>
      </c>
      <c r="H7" s="51">
        <v>10</v>
      </c>
      <c r="I7" s="51">
        <v>0</v>
      </c>
      <c r="J7" s="51">
        <v>0</v>
      </c>
      <c r="K7" s="51">
        <v>15</v>
      </c>
      <c r="L7" s="51">
        <v>0</v>
      </c>
      <c r="M7" s="51">
        <v>0</v>
      </c>
      <c r="N7" s="51">
        <v>0</v>
      </c>
      <c r="O7" s="55">
        <f t="shared" si="0"/>
        <v>25</v>
      </c>
      <c r="P7" s="2"/>
    </row>
    <row r="8" spans="2:16" ht="53.4" thickBot="1" x14ac:dyDescent="0.3">
      <c r="B8" s="37">
        <v>5</v>
      </c>
      <c r="C8" s="4" t="s">
        <v>139</v>
      </c>
      <c r="D8" s="4" t="s">
        <v>0</v>
      </c>
      <c r="E8" s="4" t="s">
        <v>140</v>
      </c>
      <c r="F8" s="68">
        <v>11</v>
      </c>
      <c r="G8" s="4" t="s">
        <v>47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5">
        <f t="shared" si="0"/>
        <v>0</v>
      </c>
      <c r="P8" s="2"/>
    </row>
    <row r="9" spans="2:16" ht="39" customHeight="1" thickBot="1" x14ac:dyDescent="0.3">
      <c r="B9" s="13">
        <v>6</v>
      </c>
      <c r="C9" s="3" t="s">
        <v>28</v>
      </c>
      <c r="D9" s="3" t="s">
        <v>25</v>
      </c>
      <c r="E9" s="4" t="s">
        <v>26</v>
      </c>
      <c r="F9" s="68">
        <v>8</v>
      </c>
      <c r="G9" s="4" t="s">
        <v>29</v>
      </c>
      <c r="H9" s="51"/>
      <c r="I9" s="51"/>
      <c r="J9" s="51"/>
      <c r="K9" s="51"/>
      <c r="L9" s="51"/>
      <c r="M9" s="51"/>
      <c r="N9" s="51"/>
      <c r="O9" s="55">
        <f t="shared" si="0"/>
        <v>0</v>
      </c>
      <c r="P9" s="2"/>
    </row>
    <row r="10" spans="2:16" ht="42" customHeight="1" thickBot="1" x14ac:dyDescent="0.3">
      <c r="B10" s="37">
        <v>7</v>
      </c>
      <c r="C10" s="3" t="s">
        <v>30</v>
      </c>
      <c r="D10" s="3" t="s">
        <v>25</v>
      </c>
      <c r="E10" s="4" t="s">
        <v>31</v>
      </c>
      <c r="F10" s="68">
        <v>9</v>
      </c>
      <c r="G10" s="4" t="s">
        <v>32</v>
      </c>
      <c r="H10" s="51">
        <v>9</v>
      </c>
      <c r="I10" s="51">
        <v>9</v>
      </c>
      <c r="J10" s="51">
        <v>4</v>
      </c>
      <c r="K10" s="51">
        <v>14</v>
      </c>
      <c r="L10" s="51">
        <v>8</v>
      </c>
      <c r="M10" s="51">
        <v>14</v>
      </c>
      <c r="N10" s="51">
        <v>14</v>
      </c>
      <c r="O10" s="55">
        <f t="shared" si="0"/>
        <v>72</v>
      </c>
      <c r="P10" s="56" t="s">
        <v>285</v>
      </c>
    </row>
    <row r="11" spans="2:16" ht="53.4" thickBot="1" x14ac:dyDescent="0.3">
      <c r="B11" s="13">
        <v>8</v>
      </c>
      <c r="C11" s="3" t="s">
        <v>37</v>
      </c>
      <c r="D11" s="3" t="s">
        <v>176</v>
      </c>
      <c r="E11" s="4" t="s">
        <v>35</v>
      </c>
      <c r="F11" s="68">
        <v>9</v>
      </c>
      <c r="G11" s="4" t="s">
        <v>38</v>
      </c>
      <c r="H11" s="51">
        <v>9</v>
      </c>
      <c r="I11" s="51">
        <v>5</v>
      </c>
      <c r="J11" s="51">
        <v>0</v>
      </c>
      <c r="K11" s="51">
        <v>4</v>
      </c>
      <c r="L11" s="51">
        <v>9</v>
      </c>
      <c r="M11" s="51">
        <v>4</v>
      </c>
      <c r="N11" s="51">
        <v>10</v>
      </c>
      <c r="O11" s="55">
        <f t="shared" si="0"/>
        <v>41</v>
      </c>
      <c r="P11" s="2"/>
    </row>
    <row r="12" spans="2:16" ht="40.200000000000003" thickBot="1" x14ac:dyDescent="0.3">
      <c r="B12" s="37">
        <v>9</v>
      </c>
      <c r="C12" s="3" t="s">
        <v>45</v>
      </c>
      <c r="D12" s="3" t="s">
        <v>177</v>
      </c>
      <c r="E12" s="4" t="s">
        <v>46</v>
      </c>
      <c r="F12" s="68">
        <v>9</v>
      </c>
      <c r="G12" s="4" t="s">
        <v>47</v>
      </c>
      <c r="H12" s="51">
        <v>9</v>
      </c>
      <c r="I12" s="51">
        <v>9</v>
      </c>
      <c r="J12" s="51">
        <v>12</v>
      </c>
      <c r="K12" s="51">
        <v>14</v>
      </c>
      <c r="L12" s="51">
        <v>9</v>
      </c>
      <c r="M12" s="51">
        <v>14</v>
      </c>
      <c r="N12" s="51">
        <v>14</v>
      </c>
      <c r="O12" s="55">
        <f t="shared" si="0"/>
        <v>81</v>
      </c>
      <c r="P12" s="56" t="s">
        <v>284</v>
      </c>
    </row>
    <row r="13" spans="2:16" ht="40.200000000000003" thickBot="1" x14ac:dyDescent="0.3">
      <c r="B13" s="13">
        <v>10</v>
      </c>
      <c r="C13" s="3" t="s">
        <v>51</v>
      </c>
      <c r="D13" s="3" t="s">
        <v>177</v>
      </c>
      <c r="E13" s="4" t="s">
        <v>49</v>
      </c>
      <c r="F13" s="68">
        <v>11</v>
      </c>
      <c r="G13" s="4" t="s">
        <v>47</v>
      </c>
      <c r="H13" s="51">
        <v>9</v>
      </c>
      <c r="I13" s="51">
        <v>9</v>
      </c>
      <c r="J13" s="51">
        <v>0</v>
      </c>
      <c r="K13" s="51">
        <v>10</v>
      </c>
      <c r="L13" s="51">
        <v>9</v>
      </c>
      <c r="M13" s="51">
        <v>14</v>
      </c>
      <c r="N13" s="51">
        <v>10</v>
      </c>
      <c r="O13" s="55">
        <f t="shared" si="0"/>
        <v>61</v>
      </c>
      <c r="P13" s="56" t="s">
        <v>286</v>
      </c>
    </row>
    <row r="14" spans="2:16" ht="40.200000000000003" thickBot="1" x14ac:dyDescent="0.3">
      <c r="B14" s="37">
        <v>11</v>
      </c>
      <c r="C14" s="3" t="s">
        <v>70</v>
      </c>
      <c r="D14" s="3" t="s">
        <v>178</v>
      </c>
      <c r="E14" s="4" t="s">
        <v>68</v>
      </c>
      <c r="F14" s="68">
        <v>9</v>
      </c>
      <c r="G14" s="4" t="s">
        <v>71</v>
      </c>
      <c r="H14" s="51">
        <v>9</v>
      </c>
      <c r="I14" s="51">
        <v>9</v>
      </c>
      <c r="J14" s="51">
        <v>3</v>
      </c>
      <c r="K14" s="51">
        <v>0</v>
      </c>
      <c r="L14" s="51">
        <v>8</v>
      </c>
      <c r="M14" s="51">
        <v>0</v>
      </c>
      <c r="N14" s="51">
        <v>2</v>
      </c>
      <c r="O14" s="55">
        <f t="shared" si="0"/>
        <v>31</v>
      </c>
      <c r="P14" s="2"/>
    </row>
    <row r="15" spans="2:16" ht="66.599999999999994" thickBot="1" x14ac:dyDescent="0.3">
      <c r="B15" s="13">
        <v>12</v>
      </c>
      <c r="C15" s="3" t="s">
        <v>79</v>
      </c>
      <c r="D15" s="3" t="s">
        <v>180</v>
      </c>
      <c r="E15" s="4" t="s">
        <v>80</v>
      </c>
      <c r="F15" s="68">
        <v>8</v>
      </c>
      <c r="G15" s="4" t="s">
        <v>81</v>
      </c>
      <c r="H15" s="51"/>
      <c r="I15" s="51"/>
      <c r="J15" s="51"/>
      <c r="K15" s="51"/>
      <c r="L15" s="51"/>
      <c r="M15" s="51"/>
      <c r="N15" s="51"/>
      <c r="O15" s="55">
        <f t="shared" si="0"/>
        <v>0</v>
      </c>
      <c r="P15" s="2"/>
    </row>
    <row r="16" spans="2:16" ht="27" thickBot="1" x14ac:dyDescent="0.3">
      <c r="B16" s="37">
        <v>13</v>
      </c>
      <c r="C16" s="3" t="s">
        <v>88</v>
      </c>
      <c r="D16" s="3" t="s">
        <v>178</v>
      </c>
      <c r="E16" s="4" t="s">
        <v>86</v>
      </c>
      <c r="F16" s="68">
        <v>11</v>
      </c>
      <c r="G16" s="4" t="s">
        <v>89</v>
      </c>
      <c r="H16" s="51">
        <v>5</v>
      </c>
      <c r="I16" s="51">
        <v>9</v>
      </c>
      <c r="J16" s="51">
        <v>12</v>
      </c>
      <c r="K16" s="51">
        <v>14</v>
      </c>
      <c r="L16" s="51">
        <v>9</v>
      </c>
      <c r="M16" s="51">
        <v>5</v>
      </c>
      <c r="N16" s="51">
        <v>6</v>
      </c>
      <c r="O16" s="55">
        <f t="shared" si="0"/>
        <v>60</v>
      </c>
      <c r="P16" s="56" t="s">
        <v>286</v>
      </c>
    </row>
    <row r="17" spans="2:16" ht="40.200000000000003" thickBot="1" x14ac:dyDescent="0.3">
      <c r="B17" s="13">
        <v>14</v>
      </c>
      <c r="C17" s="3" t="s">
        <v>114</v>
      </c>
      <c r="D17" s="5" t="s">
        <v>101</v>
      </c>
      <c r="E17" s="4" t="s">
        <v>113</v>
      </c>
      <c r="F17" s="69">
        <v>9</v>
      </c>
      <c r="G17" s="6" t="s">
        <v>47</v>
      </c>
      <c r="H17" s="51">
        <v>7</v>
      </c>
      <c r="I17" s="51">
        <v>0</v>
      </c>
      <c r="J17" s="51">
        <v>0</v>
      </c>
      <c r="K17" s="51">
        <v>10</v>
      </c>
      <c r="L17" s="51">
        <v>5</v>
      </c>
      <c r="M17" s="51">
        <v>10</v>
      </c>
      <c r="N17" s="51">
        <v>5</v>
      </c>
      <c r="O17" s="55">
        <f t="shared" si="0"/>
        <v>37</v>
      </c>
      <c r="P17" s="2"/>
    </row>
    <row r="18" spans="2:16" ht="79.8" thickBot="1" x14ac:dyDescent="0.3">
      <c r="B18" s="37">
        <v>15</v>
      </c>
      <c r="C18" s="3" t="s">
        <v>120</v>
      </c>
      <c r="D18" s="5" t="s">
        <v>116</v>
      </c>
      <c r="E18" s="4" t="s">
        <v>121</v>
      </c>
      <c r="F18" s="69">
        <v>9</v>
      </c>
      <c r="G18" s="6" t="s">
        <v>47</v>
      </c>
      <c r="H18" s="51">
        <v>9</v>
      </c>
      <c r="I18" s="51">
        <v>9</v>
      </c>
      <c r="J18" s="51">
        <v>0</v>
      </c>
      <c r="K18" s="51">
        <v>8</v>
      </c>
      <c r="L18" s="51">
        <v>9</v>
      </c>
      <c r="M18" s="51">
        <v>14</v>
      </c>
      <c r="N18" s="51">
        <v>7</v>
      </c>
      <c r="O18" s="55">
        <f t="shared" si="0"/>
        <v>56</v>
      </c>
      <c r="P18" s="2"/>
    </row>
    <row r="19" spans="2:16" ht="40.200000000000003" thickBot="1" x14ac:dyDescent="0.3">
      <c r="B19" s="13">
        <v>16</v>
      </c>
      <c r="C19" s="3" t="s">
        <v>125</v>
      </c>
      <c r="D19" s="3" t="s">
        <v>181</v>
      </c>
      <c r="E19" s="4" t="s">
        <v>123</v>
      </c>
      <c r="F19" s="68">
        <v>9</v>
      </c>
      <c r="G19" s="4" t="s">
        <v>126</v>
      </c>
      <c r="H19" s="51">
        <v>2</v>
      </c>
      <c r="I19" s="51">
        <v>1</v>
      </c>
      <c r="J19" s="51">
        <v>1</v>
      </c>
      <c r="K19" s="51">
        <v>4</v>
      </c>
      <c r="L19" s="51">
        <v>2</v>
      </c>
      <c r="M19" s="51">
        <v>1</v>
      </c>
      <c r="N19" s="51">
        <v>2</v>
      </c>
      <c r="O19" s="55">
        <f t="shared" si="0"/>
        <v>13</v>
      </c>
      <c r="P19" s="2"/>
    </row>
    <row r="20" spans="2:16" ht="40.200000000000003" thickBot="1" x14ac:dyDescent="0.3">
      <c r="B20" s="37">
        <v>17</v>
      </c>
      <c r="C20" s="3" t="s">
        <v>130</v>
      </c>
      <c r="D20" s="3" t="s">
        <v>179</v>
      </c>
      <c r="E20" s="4" t="s">
        <v>131</v>
      </c>
      <c r="F20" s="68">
        <v>10</v>
      </c>
      <c r="G20" s="4" t="s">
        <v>132</v>
      </c>
      <c r="H20" s="51"/>
      <c r="I20" s="51"/>
      <c r="J20" s="51"/>
      <c r="K20" s="51"/>
      <c r="L20" s="51"/>
      <c r="M20" s="51"/>
      <c r="N20" s="51"/>
      <c r="O20" s="55">
        <f t="shared" si="0"/>
        <v>0</v>
      </c>
      <c r="P20" s="2"/>
    </row>
    <row r="21" spans="2:16" ht="40.200000000000003" thickBot="1" x14ac:dyDescent="0.3">
      <c r="B21" s="13">
        <v>18</v>
      </c>
      <c r="C21" s="3" t="s">
        <v>148</v>
      </c>
      <c r="D21" s="3" t="s">
        <v>179</v>
      </c>
      <c r="E21" s="8" t="s">
        <v>146</v>
      </c>
      <c r="F21" s="68">
        <v>9</v>
      </c>
      <c r="G21" s="6" t="s">
        <v>47</v>
      </c>
      <c r="H21" s="51">
        <v>10</v>
      </c>
      <c r="I21" s="51">
        <v>5</v>
      </c>
      <c r="J21" s="51">
        <v>0</v>
      </c>
      <c r="K21" s="51">
        <v>12</v>
      </c>
      <c r="L21" s="51">
        <v>10</v>
      </c>
      <c r="M21" s="51">
        <v>0</v>
      </c>
      <c r="N21" s="51">
        <v>12</v>
      </c>
      <c r="O21" s="55">
        <f t="shared" si="0"/>
        <v>49</v>
      </c>
      <c r="P21" s="2"/>
    </row>
    <row r="22" spans="2:16" ht="27" thickBot="1" x14ac:dyDescent="0.3">
      <c r="B22" s="37">
        <v>19</v>
      </c>
      <c r="C22" s="5" t="s">
        <v>157</v>
      </c>
      <c r="D22" s="5" t="s">
        <v>154</v>
      </c>
      <c r="E22" s="4" t="s">
        <v>155</v>
      </c>
      <c r="F22" s="69">
        <v>11</v>
      </c>
      <c r="G22" s="6" t="s">
        <v>158</v>
      </c>
      <c r="H22" s="51">
        <v>1</v>
      </c>
      <c r="I22" s="51">
        <v>0</v>
      </c>
      <c r="J22" s="51">
        <v>0</v>
      </c>
      <c r="K22" s="51">
        <v>4</v>
      </c>
      <c r="L22" s="51">
        <v>2</v>
      </c>
      <c r="M22" s="51">
        <v>0</v>
      </c>
      <c r="N22" s="51">
        <v>0</v>
      </c>
      <c r="O22" s="55">
        <f t="shared" si="0"/>
        <v>7</v>
      </c>
      <c r="P22" s="2"/>
    </row>
    <row r="23" spans="2:16" ht="40.200000000000003" thickBot="1" x14ac:dyDescent="0.3">
      <c r="B23" s="13">
        <v>20</v>
      </c>
      <c r="C23" s="3" t="s">
        <v>167</v>
      </c>
      <c r="D23" s="3" t="s">
        <v>179</v>
      </c>
      <c r="E23" s="4" t="s">
        <v>74</v>
      </c>
      <c r="F23" s="68">
        <v>9</v>
      </c>
      <c r="G23" s="4" t="s">
        <v>168</v>
      </c>
      <c r="H23" s="51">
        <v>2</v>
      </c>
      <c r="I23" s="51">
        <v>8</v>
      </c>
      <c r="J23" s="51">
        <v>12</v>
      </c>
      <c r="K23" s="51">
        <v>14</v>
      </c>
      <c r="L23" s="51">
        <v>9</v>
      </c>
      <c r="M23" s="51">
        <v>14</v>
      </c>
      <c r="N23" s="51">
        <v>14</v>
      </c>
      <c r="O23" s="55">
        <f t="shared" si="0"/>
        <v>73</v>
      </c>
      <c r="P23" s="56" t="s">
        <v>285</v>
      </c>
    </row>
    <row r="24" spans="2:16" ht="81" customHeight="1" thickBot="1" x14ac:dyDescent="0.3">
      <c r="B24" s="37">
        <v>21</v>
      </c>
      <c r="C24" s="4" t="s">
        <v>109</v>
      </c>
      <c r="D24" s="11" t="s">
        <v>283</v>
      </c>
      <c r="E24" s="4" t="s">
        <v>104</v>
      </c>
      <c r="F24" s="70">
        <v>9</v>
      </c>
      <c r="G24" s="6" t="s">
        <v>158</v>
      </c>
      <c r="H24" s="51"/>
      <c r="I24" s="51"/>
      <c r="J24" s="51"/>
      <c r="K24" s="51"/>
      <c r="L24" s="51"/>
      <c r="M24" s="51"/>
      <c r="N24" s="51"/>
      <c r="O24" s="55">
        <f t="shared" si="0"/>
        <v>0</v>
      </c>
      <c r="P24" s="53"/>
    </row>
    <row r="25" spans="2:16" ht="27" thickBot="1" x14ac:dyDescent="0.3">
      <c r="B25" s="13">
        <v>22</v>
      </c>
      <c r="C25" s="65" t="s">
        <v>93</v>
      </c>
      <c r="D25" s="71" t="s">
        <v>282</v>
      </c>
      <c r="E25" s="64" t="s">
        <v>92</v>
      </c>
      <c r="F25" s="70">
        <v>11</v>
      </c>
      <c r="G25" s="6" t="s">
        <v>158</v>
      </c>
      <c r="H25" s="51">
        <v>3</v>
      </c>
      <c r="I25" s="51">
        <v>2</v>
      </c>
      <c r="J25" s="51">
        <v>14</v>
      </c>
      <c r="K25" s="51">
        <v>14</v>
      </c>
      <c r="L25" s="51">
        <v>9</v>
      </c>
      <c r="M25" s="51">
        <v>14</v>
      </c>
      <c r="N25" s="51">
        <v>12</v>
      </c>
      <c r="O25" s="55">
        <f t="shared" si="0"/>
        <v>68</v>
      </c>
      <c r="P25" s="56" t="s">
        <v>286</v>
      </c>
    </row>
    <row r="26" spans="2:16" ht="81.599999999999994" customHeight="1" thickBot="1" x14ac:dyDescent="0.3">
      <c r="B26" s="37">
        <v>23</v>
      </c>
      <c r="C26" s="11" t="s">
        <v>294</v>
      </c>
      <c r="D26" s="11" t="s">
        <v>295</v>
      </c>
      <c r="E26" s="11" t="s">
        <v>296</v>
      </c>
      <c r="F26" s="70">
        <v>8</v>
      </c>
      <c r="G26" s="6" t="s">
        <v>158</v>
      </c>
      <c r="H26" s="51">
        <v>0</v>
      </c>
      <c r="I26" s="51">
        <v>0</v>
      </c>
      <c r="J26" s="51">
        <v>0</v>
      </c>
      <c r="K26" s="51">
        <v>1</v>
      </c>
      <c r="L26" s="51">
        <v>0</v>
      </c>
      <c r="M26" s="51">
        <v>0</v>
      </c>
      <c r="N26" s="51">
        <v>0</v>
      </c>
      <c r="O26" s="55">
        <f t="shared" si="0"/>
        <v>1</v>
      </c>
      <c r="P26" s="53"/>
    </row>
    <row r="27" spans="2:16" ht="39" customHeight="1" thickBot="1" x14ac:dyDescent="0.3">
      <c r="B27" s="13">
        <v>24</v>
      </c>
      <c r="C27" s="11" t="s">
        <v>301</v>
      </c>
      <c r="D27" s="11" t="s">
        <v>25</v>
      </c>
      <c r="E27" s="11" t="s">
        <v>299</v>
      </c>
      <c r="F27" s="70"/>
      <c r="G27" s="54" t="s">
        <v>168</v>
      </c>
      <c r="H27" s="51">
        <v>5</v>
      </c>
      <c r="I27" s="51">
        <v>9</v>
      </c>
      <c r="J27" s="51">
        <v>0</v>
      </c>
      <c r="K27" s="51">
        <v>15</v>
      </c>
      <c r="L27" s="51">
        <v>5</v>
      </c>
      <c r="M27" s="51">
        <v>14</v>
      </c>
      <c r="N27" s="51">
        <v>10</v>
      </c>
      <c r="O27" s="55">
        <f t="shared" si="0"/>
        <v>58</v>
      </c>
      <c r="P27" s="53"/>
    </row>
    <row r="28" spans="2:16" ht="79.8" thickBot="1" x14ac:dyDescent="0.3">
      <c r="B28" s="37">
        <v>25</v>
      </c>
      <c r="C28" s="11" t="s">
        <v>297</v>
      </c>
      <c r="D28" s="11" t="s">
        <v>295</v>
      </c>
      <c r="E28" s="11" t="s">
        <v>296</v>
      </c>
      <c r="F28" s="70">
        <v>8</v>
      </c>
      <c r="G28" s="6" t="s">
        <v>158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66">
        <f t="shared" si="0"/>
        <v>0</v>
      </c>
      <c r="P28" s="2"/>
    </row>
    <row r="29" spans="2:16" x14ac:dyDescent="0.25">
      <c r="C29" s="1"/>
      <c r="D29" s="1"/>
      <c r="E29" s="1"/>
    </row>
    <row r="30" spans="2:16" x14ac:dyDescent="0.25">
      <c r="C30" s="1"/>
      <c r="D30" s="1"/>
      <c r="E30" s="1"/>
    </row>
    <row r="31" spans="2:16" x14ac:dyDescent="0.25">
      <c r="C31" s="1"/>
      <c r="D31" s="1"/>
      <c r="E31" s="1"/>
    </row>
    <row r="32" spans="2:16" x14ac:dyDescent="0.25">
      <c r="C32" s="1"/>
      <c r="D32" s="1"/>
      <c r="E32" s="1"/>
    </row>
    <row r="33" spans="3:5" x14ac:dyDescent="0.25">
      <c r="C33" s="1"/>
      <c r="D33" s="1"/>
      <c r="E33" s="1"/>
    </row>
    <row r="34" spans="3:5" x14ac:dyDescent="0.25">
      <c r="C34" s="1"/>
      <c r="D34" s="1"/>
      <c r="E34" s="1"/>
    </row>
    <row r="35" spans="3:5" x14ac:dyDescent="0.25">
      <c r="C35" s="1"/>
      <c r="D35" s="1"/>
      <c r="E35" s="1"/>
    </row>
    <row r="36" spans="3:5" x14ac:dyDescent="0.25">
      <c r="C36" s="1"/>
      <c r="D36" s="1"/>
      <c r="E36" s="1"/>
    </row>
    <row r="37" spans="3:5" x14ac:dyDescent="0.25">
      <c r="C37" s="1"/>
      <c r="D37" s="1"/>
      <c r="E37" s="1"/>
    </row>
  </sheetData>
  <mergeCells count="8">
    <mergeCell ref="O2:O3"/>
    <mergeCell ref="P2:P3"/>
    <mergeCell ref="B2:B3"/>
    <mergeCell ref="G2:G3"/>
    <mergeCell ref="F2:F3"/>
    <mergeCell ref="E2:E3"/>
    <mergeCell ref="D2:D3"/>
    <mergeCell ref="C2:C3"/>
  </mergeCells>
  <pageMargins left="0" right="0" top="0" bottom="0" header="0" footer="0"/>
  <pageSetup paperSize="8" scale="8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0"/>
  <sheetViews>
    <sheetView topLeftCell="A58" zoomScaleNormal="100" workbookViewId="0">
      <selection activeCell="E28" sqref="E28"/>
    </sheetView>
  </sheetViews>
  <sheetFormatPr defaultRowHeight="13.2" outlineLevelCol="1" x14ac:dyDescent="0.25"/>
  <cols>
    <col min="1" max="1" width="3.6640625" customWidth="1"/>
    <col min="2" max="2" width="5.44140625" customWidth="1"/>
    <col min="3" max="3" width="21.33203125" customWidth="1"/>
    <col min="4" max="4" width="17.6640625" customWidth="1"/>
    <col min="5" max="5" width="27.6640625" customWidth="1"/>
    <col min="6" max="6" width="7.6640625" customWidth="1"/>
    <col min="7" max="7" width="12.88671875" customWidth="1" outlineLevel="1"/>
    <col min="8" max="8" width="12.33203125" customWidth="1" outlineLevel="1"/>
    <col min="9" max="9" width="12.5546875" customWidth="1" outlineLevel="1"/>
    <col min="10" max="10" width="10.6640625" customWidth="1" outlineLevel="1"/>
    <col min="11" max="11" width="10.109375" customWidth="1" outlineLevel="1"/>
    <col min="12" max="12" width="8.88671875" customWidth="1" outlineLevel="1"/>
    <col min="13" max="13" width="13.6640625" customWidth="1" outlineLevel="1"/>
    <col min="14" max="14" width="8.88671875" customWidth="1" outlineLevel="1"/>
    <col min="15" max="15" width="10.44140625" customWidth="1" outlineLevel="1"/>
    <col min="16" max="16" width="20.33203125" customWidth="1" outlineLevel="1"/>
    <col min="17" max="17" width="14.88671875" customWidth="1" outlineLevel="1"/>
    <col min="18" max="18" width="14" customWidth="1" outlineLevel="1"/>
    <col min="19" max="22" width="15.44140625" customWidth="1" outlineLevel="1"/>
    <col min="23" max="23" width="10.88671875" customWidth="1" outlineLevel="1"/>
    <col min="24" max="24" width="15.109375" customWidth="1" outlineLevel="1"/>
    <col min="25" max="25" width="10.44140625" customWidth="1" outlineLevel="1"/>
    <col min="26" max="26" width="13.6640625" customWidth="1"/>
    <col min="27" max="27" width="11.6640625" customWidth="1"/>
  </cols>
  <sheetData>
    <row r="1" spans="2:27" ht="13.8" thickBot="1" x14ac:dyDescent="0.3"/>
    <row r="2" spans="2:27" ht="16.2" thickBot="1" x14ac:dyDescent="0.35">
      <c r="B2" s="76" t="s">
        <v>169</v>
      </c>
      <c r="C2" s="76" t="s">
        <v>170</v>
      </c>
      <c r="D2" s="76" t="s">
        <v>171</v>
      </c>
      <c r="E2" s="76" t="s">
        <v>172</v>
      </c>
      <c r="F2" s="76" t="s">
        <v>173</v>
      </c>
      <c r="G2" s="77" t="s">
        <v>249</v>
      </c>
      <c r="H2" s="77"/>
      <c r="I2" s="77" t="s">
        <v>254</v>
      </c>
      <c r="J2" s="77"/>
      <c r="K2" s="77" t="s">
        <v>262</v>
      </c>
      <c r="L2" s="77"/>
      <c r="M2" s="77"/>
      <c r="N2" s="77"/>
      <c r="O2" s="77"/>
      <c r="P2" s="77"/>
      <c r="Q2" s="77" t="s">
        <v>265</v>
      </c>
      <c r="R2" s="77"/>
      <c r="S2" s="80" t="s">
        <v>275</v>
      </c>
      <c r="T2" s="81"/>
      <c r="U2" s="81"/>
      <c r="V2" s="82"/>
      <c r="W2" s="80" t="s">
        <v>274</v>
      </c>
      <c r="X2" s="81"/>
      <c r="Y2" s="82"/>
      <c r="Z2" s="78" t="s">
        <v>277</v>
      </c>
      <c r="AA2" s="79" t="s">
        <v>206</v>
      </c>
    </row>
    <row r="3" spans="2:27" ht="53.4" customHeight="1" thickBot="1" x14ac:dyDescent="0.3">
      <c r="B3" s="76"/>
      <c r="C3" s="76"/>
      <c r="D3" s="76"/>
      <c r="E3" s="76"/>
      <c r="F3" s="76"/>
      <c r="G3" s="44" t="s">
        <v>247</v>
      </c>
      <c r="H3" s="7" t="s">
        <v>251</v>
      </c>
      <c r="I3" s="7" t="s">
        <v>250</v>
      </c>
      <c r="J3" s="7" t="s">
        <v>252</v>
      </c>
      <c r="K3" s="7" t="s">
        <v>255</v>
      </c>
      <c r="L3" s="7" t="s">
        <v>256</v>
      </c>
      <c r="M3" s="7" t="s">
        <v>258</v>
      </c>
      <c r="N3" s="7" t="s">
        <v>259</v>
      </c>
      <c r="O3" s="7" t="s">
        <v>260</v>
      </c>
      <c r="P3" s="7" t="s">
        <v>280</v>
      </c>
      <c r="Q3" s="7" t="s">
        <v>276</v>
      </c>
      <c r="R3" s="7" t="s">
        <v>263</v>
      </c>
      <c r="S3" s="7" t="s">
        <v>266</v>
      </c>
      <c r="T3" s="7" t="s">
        <v>267</v>
      </c>
      <c r="U3" s="7" t="s">
        <v>269</v>
      </c>
      <c r="V3" s="7" t="s">
        <v>268</v>
      </c>
      <c r="W3" s="7" t="s">
        <v>264</v>
      </c>
      <c r="X3" s="7" t="s">
        <v>272</v>
      </c>
      <c r="Y3" s="7" t="s">
        <v>273</v>
      </c>
      <c r="Z3" s="78"/>
      <c r="AA3" s="79"/>
    </row>
    <row r="4" spans="2:27" ht="13.8" thickBot="1" x14ac:dyDescent="0.3">
      <c r="B4" s="76"/>
      <c r="C4" s="76"/>
      <c r="D4" s="76"/>
      <c r="E4" s="76"/>
      <c r="F4" s="76"/>
      <c r="G4" s="45" t="s">
        <v>248</v>
      </c>
      <c r="H4" s="46" t="s">
        <v>271</v>
      </c>
      <c r="I4" s="46" t="s">
        <v>245</v>
      </c>
      <c r="J4" s="45" t="s">
        <v>248</v>
      </c>
      <c r="K4" s="47" t="s">
        <v>248</v>
      </c>
      <c r="L4" s="47" t="s">
        <v>261</v>
      </c>
      <c r="M4" s="47" t="s">
        <v>270</v>
      </c>
      <c r="N4" s="47" t="s">
        <v>261</v>
      </c>
      <c r="O4" s="47" t="s">
        <v>261</v>
      </c>
      <c r="P4" s="47" t="s">
        <v>257</v>
      </c>
      <c r="Q4" s="47" t="s">
        <v>248</v>
      </c>
      <c r="R4" s="47" t="s">
        <v>253</v>
      </c>
      <c r="S4" s="47" t="s">
        <v>248</v>
      </c>
      <c r="T4" s="47" t="s">
        <v>248</v>
      </c>
      <c r="U4" s="47" t="s">
        <v>248</v>
      </c>
      <c r="V4" s="47" t="s">
        <v>248</v>
      </c>
      <c r="W4" s="47" t="s">
        <v>245</v>
      </c>
      <c r="X4" s="47" t="s">
        <v>248</v>
      </c>
      <c r="Y4" s="47" t="s">
        <v>271</v>
      </c>
      <c r="Z4" s="48" t="s">
        <v>278</v>
      </c>
      <c r="AA4" s="79"/>
    </row>
    <row r="5" spans="2:27" ht="76.2" customHeight="1" thickBot="1" x14ac:dyDescent="0.3">
      <c r="B5" s="41">
        <v>1</v>
      </c>
      <c r="C5" s="42" t="s">
        <v>308</v>
      </c>
      <c r="D5" s="9" t="s">
        <v>0</v>
      </c>
      <c r="E5" s="4" t="s">
        <v>7</v>
      </c>
      <c r="F5" s="43">
        <v>9</v>
      </c>
      <c r="G5" s="51">
        <v>2</v>
      </c>
      <c r="H5" s="51">
        <v>0</v>
      </c>
      <c r="I5" s="51">
        <v>4</v>
      </c>
      <c r="J5" s="51">
        <v>2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0</v>
      </c>
      <c r="Q5" s="51">
        <v>2</v>
      </c>
      <c r="R5" s="51">
        <v>0</v>
      </c>
      <c r="S5" s="51">
        <v>0</v>
      </c>
      <c r="T5" s="51">
        <v>0</v>
      </c>
      <c r="U5" s="51">
        <v>0</v>
      </c>
      <c r="V5" s="51">
        <v>0</v>
      </c>
      <c r="W5" s="51">
        <v>0</v>
      </c>
      <c r="X5" s="51">
        <v>0</v>
      </c>
      <c r="Y5" s="51">
        <v>0</v>
      </c>
      <c r="Z5" s="55">
        <f>SUM(G5:Y5)</f>
        <v>10</v>
      </c>
      <c r="AA5" s="51"/>
    </row>
    <row r="6" spans="2:27" ht="75" customHeight="1" thickBot="1" x14ac:dyDescent="0.3">
      <c r="B6" s="14">
        <v>2</v>
      </c>
      <c r="C6" s="9" t="s">
        <v>3</v>
      </c>
      <c r="D6" s="9" t="s">
        <v>0</v>
      </c>
      <c r="E6" s="4" t="s">
        <v>7</v>
      </c>
      <c r="F6" s="15">
        <v>9</v>
      </c>
      <c r="G6" s="51">
        <v>2</v>
      </c>
      <c r="H6" s="51">
        <v>0</v>
      </c>
      <c r="I6" s="51">
        <v>5</v>
      </c>
      <c r="J6" s="51">
        <v>2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  <c r="Q6" s="51">
        <v>2</v>
      </c>
      <c r="R6" s="51">
        <v>0</v>
      </c>
      <c r="S6" s="51">
        <v>0</v>
      </c>
      <c r="T6" s="51">
        <v>0</v>
      </c>
      <c r="U6" s="51">
        <v>0</v>
      </c>
      <c r="V6" s="51">
        <v>0</v>
      </c>
      <c r="W6" s="51">
        <v>0</v>
      </c>
      <c r="X6" s="51">
        <v>0</v>
      </c>
      <c r="Y6" s="51">
        <v>0</v>
      </c>
      <c r="Z6" s="55">
        <f t="shared" ref="Z6:Z60" si="0">SUM(G6:Y6)</f>
        <v>11</v>
      </c>
      <c r="AA6" s="51"/>
    </row>
    <row r="7" spans="2:27" ht="78" customHeight="1" thickBot="1" x14ac:dyDescent="0.3">
      <c r="B7" s="41">
        <v>3</v>
      </c>
      <c r="C7" s="9" t="s">
        <v>6</v>
      </c>
      <c r="D7" s="9" t="s">
        <v>0</v>
      </c>
      <c r="E7" s="4" t="s">
        <v>7</v>
      </c>
      <c r="F7" s="15">
        <v>9</v>
      </c>
      <c r="G7" s="51">
        <v>1</v>
      </c>
      <c r="H7" s="51">
        <v>0</v>
      </c>
      <c r="I7" s="51">
        <v>6</v>
      </c>
      <c r="J7" s="51">
        <v>2</v>
      </c>
      <c r="K7" s="51">
        <v>2</v>
      </c>
      <c r="L7" s="51">
        <v>3</v>
      </c>
      <c r="M7" s="51">
        <v>1</v>
      </c>
      <c r="N7" s="51">
        <v>3</v>
      </c>
      <c r="O7" s="51">
        <v>3</v>
      </c>
      <c r="P7" s="51">
        <v>5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0</v>
      </c>
      <c r="X7" s="51">
        <v>0</v>
      </c>
      <c r="Y7" s="51">
        <v>0</v>
      </c>
      <c r="Z7" s="55">
        <f t="shared" si="0"/>
        <v>26</v>
      </c>
      <c r="AA7" s="51"/>
    </row>
    <row r="8" spans="2:27" ht="74.400000000000006" customHeight="1" thickBot="1" x14ac:dyDescent="0.3">
      <c r="B8" s="14">
        <v>4</v>
      </c>
      <c r="C8" s="9" t="s">
        <v>15</v>
      </c>
      <c r="D8" s="9" t="s">
        <v>0</v>
      </c>
      <c r="E8" s="4" t="s">
        <v>7</v>
      </c>
      <c r="F8" s="15">
        <v>9</v>
      </c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5">
        <f t="shared" si="0"/>
        <v>0</v>
      </c>
      <c r="AA8" s="51"/>
    </row>
    <row r="9" spans="2:27" ht="61.95" customHeight="1" thickBot="1" x14ac:dyDescent="0.3">
      <c r="B9" s="41">
        <v>5</v>
      </c>
      <c r="C9" s="9" t="s">
        <v>16</v>
      </c>
      <c r="D9" s="9" t="s">
        <v>0</v>
      </c>
      <c r="E9" s="4" t="s">
        <v>17</v>
      </c>
      <c r="F9" s="15">
        <v>8</v>
      </c>
      <c r="G9" s="51">
        <v>2</v>
      </c>
      <c r="H9" s="51">
        <v>0</v>
      </c>
      <c r="I9" s="51">
        <v>6</v>
      </c>
      <c r="J9" s="51">
        <v>2</v>
      </c>
      <c r="K9" s="51">
        <v>6</v>
      </c>
      <c r="L9" s="51">
        <v>3</v>
      </c>
      <c r="M9" s="51">
        <v>0</v>
      </c>
      <c r="N9" s="51">
        <v>3</v>
      </c>
      <c r="O9" s="51">
        <v>0</v>
      </c>
      <c r="P9" s="51">
        <v>5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5</v>
      </c>
      <c r="X9" s="51">
        <v>0</v>
      </c>
      <c r="Y9" s="51">
        <v>0</v>
      </c>
      <c r="Z9" s="55">
        <f t="shared" si="0"/>
        <v>32</v>
      </c>
      <c r="AA9" s="51"/>
    </row>
    <row r="10" spans="2:27" ht="77.400000000000006" customHeight="1" thickBot="1" x14ac:dyDescent="0.3">
      <c r="B10" s="14">
        <v>6</v>
      </c>
      <c r="C10" s="3" t="s">
        <v>175</v>
      </c>
      <c r="D10" s="9" t="s">
        <v>0</v>
      </c>
      <c r="E10" s="8" t="s">
        <v>19</v>
      </c>
      <c r="F10" s="15">
        <v>10</v>
      </c>
      <c r="G10" s="51">
        <v>0</v>
      </c>
      <c r="H10" s="51">
        <v>0</v>
      </c>
      <c r="I10" s="51">
        <v>6</v>
      </c>
      <c r="J10" s="51">
        <v>2</v>
      </c>
      <c r="K10" s="51">
        <v>2</v>
      </c>
      <c r="L10" s="51">
        <v>0</v>
      </c>
      <c r="M10" s="51">
        <v>1</v>
      </c>
      <c r="N10" s="51">
        <v>0</v>
      </c>
      <c r="O10" s="51">
        <v>0</v>
      </c>
      <c r="P10" s="51">
        <v>0</v>
      </c>
      <c r="Q10" s="51">
        <v>2</v>
      </c>
      <c r="R10" s="51">
        <v>0</v>
      </c>
      <c r="S10" s="51">
        <v>1</v>
      </c>
      <c r="T10" s="51">
        <v>1</v>
      </c>
      <c r="U10" s="51">
        <v>1</v>
      </c>
      <c r="V10" s="51">
        <v>0</v>
      </c>
      <c r="W10" s="51">
        <v>5</v>
      </c>
      <c r="X10" s="51">
        <v>2</v>
      </c>
      <c r="Y10" s="51">
        <v>0</v>
      </c>
      <c r="Z10" s="55">
        <f t="shared" si="0"/>
        <v>23</v>
      </c>
      <c r="AA10" s="51"/>
    </row>
    <row r="11" spans="2:27" ht="74.400000000000006" customHeight="1" thickBot="1" x14ac:dyDescent="0.3">
      <c r="B11" s="41">
        <v>7</v>
      </c>
      <c r="C11" s="9" t="s">
        <v>21</v>
      </c>
      <c r="D11" s="9" t="s">
        <v>0</v>
      </c>
      <c r="E11" s="8" t="s">
        <v>19</v>
      </c>
      <c r="F11" s="15">
        <v>10</v>
      </c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5">
        <f t="shared" si="0"/>
        <v>0</v>
      </c>
      <c r="AA11" s="51"/>
    </row>
    <row r="12" spans="2:27" ht="53.4" thickBot="1" x14ac:dyDescent="0.3">
      <c r="B12" s="14">
        <v>8</v>
      </c>
      <c r="C12" s="9" t="s">
        <v>22</v>
      </c>
      <c r="D12" s="9" t="s">
        <v>0</v>
      </c>
      <c r="E12" s="4" t="s">
        <v>19</v>
      </c>
      <c r="F12" s="15">
        <v>10</v>
      </c>
      <c r="G12" s="51">
        <v>2</v>
      </c>
      <c r="H12" s="51">
        <v>2</v>
      </c>
      <c r="I12" s="51">
        <v>0</v>
      </c>
      <c r="J12" s="51">
        <v>0</v>
      </c>
      <c r="K12" s="51">
        <v>2</v>
      </c>
      <c r="L12" s="51">
        <v>3</v>
      </c>
      <c r="M12" s="51">
        <v>1</v>
      </c>
      <c r="N12" s="51">
        <v>3</v>
      </c>
      <c r="O12" s="51">
        <v>3</v>
      </c>
      <c r="P12" s="51">
        <v>5</v>
      </c>
      <c r="Q12" s="51">
        <v>2</v>
      </c>
      <c r="R12" s="51">
        <v>0</v>
      </c>
      <c r="S12" s="51">
        <v>2</v>
      </c>
      <c r="T12" s="51">
        <v>2</v>
      </c>
      <c r="U12" s="51">
        <v>2</v>
      </c>
      <c r="V12" s="51">
        <v>0</v>
      </c>
      <c r="W12" s="51">
        <v>7</v>
      </c>
      <c r="X12" s="51">
        <v>0</v>
      </c>
      <c r="Y12" s="51">
        <v>0</v>
      </c>
      <c r="Z12" s="55">
        <f t="shared" si="0"/>
        <v>36</v>
      </c>
      <c r="AA12" s="51"/>
    </row>
    <row r="13" spans="2:27" ht="53.4" thickBot="1" x14ac:dyDescent="0.3">
      <c r="B13" s="41">
        <v>9</v>
      </c>
      <c r="C13" s="9" t="s">
        <v>23</v>
      </c>
      <c r="D13" s="9" t="s">
        <v>0</v>
      </c>
      <c r="E13" s="4" t="s">
        <v>19</v>
      </c>
      <c r="F13" s="15">
        <v>9</v>
      </c>
      <c r="G13" s="51">
        <v>0</v>
      </c>
      <c r="H13" s="51">
        <v>0</v>
      </c>
      <c r="I13" s="51">
        <v>4</v>
      </c>
      <c r="J13" s="51">
        <v>2</v>
      </c>
      <c r="K13" s="51">
        <v>2</v>
      </c>
      <c r="L13" s="51">
        <v>3</v>
      </c>
      <c r="M13" s="51">
        <v>1</v>
      </c>
      <c r="N13" s="51">
        <v>0</v>
      </c>
      <c r="O13" s="51">
        <v>0</v>
      </c>
      <c r="P13" s="51">
        <v>5</v>
      </c>
      <c r="Q13" s="51">
        <v>0</v>
      </c>
      <c r="R13" s="51">
        <v>0</v>
      </c>
      <c r="S13" s="51">
        <v>1</v>
      </c>
      <c r="T13" s="51">
        <v>0</v>
      </c>
      <c r="U13" s="51">
        <v>0</v>
      </c>
      <c r="V13" s="51">
        <v>0</v>
      </c>
      <c r="W13" s="51">
        <v>10</v>
      </c>
      <c r="X13" s="51">
        <v>2</v>
      </c>
      <c r="Y13" s="51">
        <v>0</v>
      </c>
      <c r="Z13" s="55">
        <f t="shared" si="0"/>
        <v>30</v>
      </c>
      <c r="AA13" s="51"/>
    </row>
    <row r="14" spans="2:27" ht="79.8" thickBot="1" x14ac:dyDescent="0.3">
      <c r="B14" s="14">
        <v>10</v>
      </c>
      <c r="C14" s="9" t="s">
        <v>39</v>
      </c>
      <c r="D14" s="9" t="s">
        <v>0</v>
      </c>
      <c r="E14" s="4" t="s">
        <v>40</v>
      </c>
      <c r="F14" s="15">
        <v>8</v>
      </c>
      <c r="G14" s="51">
        <v>0</v>
      </c>
      <c r="H14" s="51">
        <v>0</v>
      </c>
      <c r="I14" s="51">
        <v>0</v>
      </c>
      <c r="J14" s="51">
        <v>0</v>
      </c>
      <c r="K14" s="51">
        <v>2</v>
      </c>
      <c r="L14" s="51">
        <v>0</v>
      </c>
      <c r="M14" s="51">
        <v>0</v>
      </c>
      <c r="N14" s="51">
        <v>1</v>
      </c>
      <c r="O14" s="51">
        <v>1</v>
      </c>
      <c r="P14" s="51">
        <v>5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5">
        <f t="shared" si="0"/>
        <v>9</v>
      </c>
      <c r="AA14" s="51"/>
    </row>
    <row r="15" spans="2:27" ht="97.2" customHeight="1" thickBot="1" x14ac:dyDescent="0.3">
      <c r="B15" s="41">
        <v>11</v>
      </c>
      <c r="C15" s="9" t="s">
        <v>41</v>
      </c>
      <c r="D15" s="9" t="s">
        <v>0</v>
      </c>
      <c r="E15" s="4" t="s">
        <v>40</v>
      </c>
      <c r="F15" s="15">
        <v>8</v>
      </c>
      <c r="G15" s="51">
        <v>0</v>
      </c>
      <c r="H15" s="51">
        <v>0</v>
      </c>
      <c r="I15" s="51">
        <v>6</v>
      </c>
      <c r="J15" s="51">
        <v>0</v>
      </c>
      <c r="K15" s="51">
        <v>2</v>
      </c>
      <c r="L15" s="51">
        <v>0</v>
      </c>
      <c r="M15" s="51">
        <v>0</v>
      </c>
      <c r="N15" s="51">
        <v>1</v>
      </c>
      <c r="O15" s="51">
        <v>1</v>
      </c>
      <c r="P15" s="51">
        <v>5</v>
      </c>
      <c r="Q15" s="51">
        <v>2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5">
        <f t="shared" si="0"/>
        <v>17</v>
      </c>
      <c r="AA15" s="51"/>
    </row>
    <row r="16" spans="2:27" ht="40.200000000000003" thickBot="1" x14ac:dyDescent="0.3">
      <c r="B16" s="14">
        <v>12</v>
      </c>
      <c r="C16" s="9" t="s">
        <v>52</v>
      </c>
      <c r="D16" s="3" t="s">
        <v>183</v>
      </c>
      <c r="E16" s="4" t="s">
        <v>53</v>
      </c>
      <c r="F16" s="15">
        <v>9</v>
      </c>
      <c r="G16" s="51">
        <v>0</v>
      </c>
      <c r="H16" s="51">
        <v>0</v>
      </c>
      <c r="I16" s="51">
        <v>5</v>
      </c>
      <c r="J16" s="51">
        <v>2</v>
      </c>
      <c r="K16" s="51">
        <v>0</v>
      </c>
      <c r="L16" s="51">
        <v>3</v>
      </c>
      <c r="M16" s="51">
        <v>1</v>
      </c>
      <c r="N16" s="51">
        <v>3</v>
      </c>
      <c r="O16" s="51">
        <v>3</v>
      </c>
      <c r="P16" s="51">
        <v>5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5">
        <f t="shared" si="0"/>
        <v>22</v>
      </c>
      <c r="AA16" s="51"/>
    </row>
    <row r="17" spans="2:27" ht="40.200000000000003" thickBot="1" x14ac:dyDescent="0.3">
      <c r="B17" s="41">
        <v>13</v>
      </c>
      <c r="C17" s="9" t="s">
        <v>54</v>
      </c>
      <c r="D17" s="3" t="s">
        <v>183</v>
      </c>
      <c r="E17" s="4" t="s">
        <v>55</v>
      </c>
      <c r="F17" s="15">
        <v>9</v>
      </c>
      <c r="G17" s="51">
        <v>0</v>
      </c>
      <c r="H17" s="51">
        <v>0</v>
      </c>
      <c r="I17" s="51">
        <v>4</v>
      </c>
      <c r="J17" s="51">
        <v>2</v>
      </c>
      <c r="K17" s="51">
        <v>2</v>
      </c>
      <c r="L17" s="51">
        <v>3</v>
      </c>
      <c r="M17" s="51">
        <v>1</v>
      </c>
      <c r="N17" s="51">
        <v>3</v>
      </c>
      <c r="O17" s="51">
        <v>0</v>
      </c>
      <c r="P17" s="51">
        <v>5</v>
      </c>
      <c r="Q17" s="51">
        <v>2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5">
        <f t="shared" si="0"/>
        <v>22</v>
      </c>
      <c r="AA17" s="51"/>
    </row>
    <row r="18" spans="2:27" ht="40.200000000000003" thickBot="1" x14ac:dyDescent="0.3">
      <c r="B18" s="14">
        <v>14</v>
      </c>
      <c r="C18" s="9" t="s">
        <v>56</v>
      </c>
      <c r="D18" s="3" t="s">
        <v>183</v>
      </c>
      <c r="E18" s="4" t="s">
        <v>53</v>
      </c>
      <c r="F18" s="15">
        <v>9</v>
      </c>
      <c r="G18" s="51">
        <v>0</v>
      </c>
      <c r="H18" s="51">
        <v>0</v>
      </c>
      <c r="I18" s="51">
        <v>5</v>
      </c>
      <c r="J18" s="51">
        <v>2</v>
      </c>
      <c r="K18" s="51">
        <v>2</v>
      </c>
      <c r="L18" s="51">
        <v>3</v>
      </c>
      <c r="M18" s="51">
        <v>1</v>
      </c>
      <c r="N18" s="51">
        <v>0</v>
      </c>
      <c r="O18" s="51">
        <v>0</v>
      </c>
      <c r="P18" s="51">
        <v>5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5">
        <f t="shared" si="0"/>
        <v>18</v>
      </c>
      <c r="AA18" s="51"/>
    </row>
    <row r="19" spans="2:27" ht="40.200000000000003" thickBot="1" x14ac:dyDescent="0.3">
      <c r="B19" s="41">
        <v>15</v>
      </c>
      <c r="C19" s="9" t="s">
        <v>57</v>
      </c>
      <c r="D19" s="3" t="s">
        <v>183</v>
      </c>
      <c r="E19" s="4" t="s">
        <v>58</v>
      </c>
      <c r="F19" s="15">
        <v>9</v>
      </c>
      <c r="G19" s="51">
        <v>0</v>
      </c>
      <c r="H19" s="51">
        <v>0</v>
      </c>
      <c r="I19" s="51">
        <v>6</v>
      </c>
      <c r="J19" s="51">
        <v>2</v>
      </c>
      <c r="K19" s="51">
        <v>2</v>
      </c>
      <c r="L19" s="51">
        <v>3</v>
      </c>
      <c r="M19" s="51">
        <v>1</v>
      </c>
      <c r="N19" s="51">
        <v>2</v>
      </c>
      <c r="O19" s="51">
        <v>2</v>
      </c>
      <c r="P19" s="51">
        <v>5</v>
      </c>
      <c r="Q19" s="51">
        <v>2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4</v>
      </c>
      <c r="X19" s="51">
        <v>0</v>
      </c>
      <c r="Y19" s="51">
        <v>0</v>
      </c>
      <c r="Z19" s="55">
        <f t="shared" si="0"/>
        <v>29</v>
      </c>
      <c r="AA19" s="51"/>
    </row>
    <row r="20" spans="2:27" ht="40.200000000000003" thickBot="1" x14ac:dyDescent="0.3">
      <c r="B20" s="14">
        <v>16</v>
      </c>
      <c r="C20" s="9" t="s">
        <v>60</v>
      </c>
      <c r="D20" s="3" t="s">
        <v>183</v>
      </c>
      <c r="E20" s="4" t="s">
        <v>61</v>
      </c>
      <c r="F20" s="15">
        <v>11</v>
      </c>
      <c r="G20" s="51">
        <v>2</v>
      </c>
      <c r="H20" s="51">
        <v>0</v>
      </c>
      <c r="I20" s="51">
        <v>8</v>
      </c>
      <c r="J20" s="51">
        <v>2</v>
      </c>
      <c r="K20" s="51">
        <v>2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2</v>
      </c>
      <c r="R20" s="51">
        <v>0</v>
      </c>
      <c r="S20" s="51">
        <v>1</v>
      </c>
      <c r="T20" s="51">
        <v>2</v>
      </c>
      <c r="U20" s="51">
        <v>2</v>
      </c>
      <c r="V20" s="51">
        <v>2</v>
      </c>
      <c r="W20" s="51">
        <v>0</v>
      </c>
      <c r="X20" s="51">
        <v>0</v>
      </c>
      <c r="Y20" s="51">
        <v>0</v>
      </c>
      <c r="Z20" s="55">
        <f t="shared" si="0"/>
        <v>23</v>
      </c>
      <c r="AA20" s="51"/>
    </row>
    <row r="21" spans="2:27" ht="57.6" customHeight="1" thickBot="1" x14ac:dyDescent="0.3">
      <c r="B21" s="41">
        <v>17</v>
      </c>
      <c r="C21" s="9" t="s">
        <v>293</v>
      </c>
      <c r="D21" s="9" t="s">
        <v>0</v>
      </c>
      <c r="E21" s="4" t="s">
        <v>7</v>
      </c>
      <c r="F21" s="15">
        <v>9</v>
      </c>
      <c r="G21" s="51">
        <v>1</v>
      </c>
      <c r="H21" s="51">
        <v>2</v>
      </c>
      <c r="I21" s="51">
        <v>1</v>
      </c>
      <c r="J21" s="51">
        <v>1</v>
      </c>
      <c r="K21" s="51">
        <v>0</v>
      </c>
      <c r="L21" s="51">
        <v>0</v>
      </c>
      <c r="M21" s="51">
        <v>0</v>
      </c>
      <c r="N21" s="51">
        <v>3</v>
      </c>
      <c r="O21" s="51">
        <v>3</v>
      </c>
      <c r="P21" s="51">
        <v>5</v>
      </c>
      <c r="Q21" s="51">
        <v>1</v>
      </c>
      <c r="R21" s="51">
        <v>0</v>
      </c>
      <c r="S21" s="51">
        <v>1</v>
      </c>
      <c r="T21" s="51">
        <v>1</v>
      </c>
      <c r="U21" s="51">
        <v>1</v>
      </c>
      <c r="V21" s="51">
        <v>2</v>
      </c>
      <c r="W21" s="51">
        <v>10</v>
      </c>
      <c r="X21" s="51">
        <v>0</v>
      </c>
      <c r="Y21" s="51">
        <v>0</v>
      </c>
      <c r="Z21" s="55">
        <f t="shared" si="0"/>
        <v>32</v>
      </c>
      <c r="AA21" s="51"/>
    </row>
    <row r="22" spans="2:27" ht="40.200000000000003" thickBot="1" x14ac:dyDescent="0.3">
      <c r="B22" s="14">
        <v>18</v>
      </c>
      <c r="C22" s="9" t="s">
        <v>62</v>
      </c>
      <c r="D22" s="3" t="s">
        <v>183</v>
      </c>
      <c r="E22" s="4" t="s">
        <v>61</v>
      </c>
      <c r="F22" s="15">
        <v>11</v>
      </c>
      <c r="G22" s="51">
        <v>0</v>
      </c>
      <c r="H22" s="51">
        <v>0</v>
      </c>
      <c r="I22" s="51">
        <v>2</v>
      </c>
      <c r="J22" s="51">
        <v>2</v>
      </c>
      <c r="K22" s="51">
        <v>0</v>
      </c>
      <c r="L22" s="51">
        <v>0</v>
      </c>
      <c r="M22" s="51">
        <v>1</v>
      </c>
      <c r="N22" s="51">
        <v>0</v>
      </c>
      <c r="O22" s="51">
        <v>0</v>
      </c>
      <c r="P22" s="51">
        <v>5</v>
      </c>
      <c r="Q22" s="51">
        <v>1</v>
      </c>
      <c r="R22" s="51">
        <v>0</v>
      </c>
      <c r="S22" s="51">
        <v>1</v>
      </c>
      <c r="T22" s="51">
        <v>1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5">
        <f t="shared" si="0"/>
        <v>13</v>
      </c>
      <c r="AA22" s="51"/>
    </row>
    <row r="23" spans="2:27" ht="40.200000000000003" thickBot="1" x14ac:dyDescent="0.3">
      <c r="B23" s="41">
        <v>19</v>
      </c>
      <c r="C23" s="9" t="s">
        <v>63</v>
      </c>
      <c r="D23" s="3" t="s">
        <v>184</v>
      </c>
      <c r="E23" s="4" t="s">
        <v>64</v>
      </c>
      <c r="F23" s="15">
        <v>8</v>
      </c>
      <c r="G23" s="51">
        <v>2</v>
      </c>
      <c r="H23" s="51">
        <v>0</v>
      </c>
      <c r="I23" s="51">
        <v>10</v>
      </c>
      <c r="J23" s="51">
        <v>2</v>
      </c>
      <c r="K23" s="51">
        <v>2</v>
      </c>
      <c r="L23" s="51">
        <v>3</v>
      </c>
      <c r="M23" s="51">
        <v>1</v>
      </c>
      <c r="N23" s="51">
        <v>2</v>
      </c>
      <c r="O23" s="51">
        <v>2</v>
      </c>
      <c r="P23" s="51">
        <v>5</v>
      </c>
      <c r="Q23" s="51">
        <v>2</v>
      </c>
      <c r="R23" s="51">
        <v>13</v>
      </c>
      <c r="S23" s="51">
        <v>1</v>
      </c>
      <c r="T23" s="51">
        <v>1</v>
      </c>
      <c r="U23" s="51">
        <v>1</v>
      </c>
      <c r="V23" s="51">
        <v>0</v>
      </c>
      <c r="W23" s="51">
        <v>8</v>
      </c>
      <c r="X23" s="51">
        <v>0</v>
      </c>
      <c r="Y23" s="51">
        <v>0</v>
      </c>
      <c r="Z23" s="55">
        <f t="shared" si="0"/>
        <v>55</v>
      </c>
      <c r="AA23" s="51"/>
    </row>
    <row r="24" spans="2:27" ht="40.200000000000003" thickBot="1" x14ac:dyDescent="0.3">
      <c r="B24" s="14">
        <v>20</v>
      </c>
      <c r="C24" s="9" t="s">
        <v>65</v>
      </c>
      <c r="D24" s="3" t="s">
        <v>185</v>
      </c>
      <c r="E24" s="4" t="s">
        <v>66</v>
      </c>
      <c r="F24" s="15">
        <v>10</v>
      </c>
      <c r="G24" s="51">
        <v>0</v>
      </c>
      <c r="H24" s="51">
        <v>0</v>
      </c>
      <c r="I24" s="51">
        <v>6</v>
      </c>
      <c r="J24" s="51">
        <v>2</v>
      </c>
      <c r="K24" s="51">
        <v>0</v>
      </c>
      <c r="L24" s="51">
        <v>3</v>
      </c>
      <c r="M24" s="51">
        <v>1</v>
      </c>
      <c r="N24" s="51">
        <v>1</v>
      </c>
      <c r="O24" s="51">
        <v>1</v>
      </c>
      <c r="P24" s="51">
        <v>0</v>
      </c>
      <c r="Q24" s="51">
        <v>2</v>
      </c>
      <c r="R24" s="51">
        <v>0</v>
      </c>
      <c r="S24" s="51">
        <v>2</v>
      </c>
      <c r="T24" s="51">
        <v>1</v>
      </c>
      <c r="U24" s="51">
        <v>1</v>
      </c>
      <c r="V24" s="51">
        <v>1</v>
      </c>
      <c r="W24" s="51">
        <v>10</v>
      </c>
      <c r="X24" s="51">
        <v>2</v>
      </c>
      <c r="Y24" s="51">
        <v>0</v>
      </c>
      <c r="Z24" s="55">
        <f t="shared" si="0"/>
        <v>33</v>
      </c>
      <c r="AA24" s="51"/>
    </row>
    <row r="25" spans="2:27" ht="40.200000000000003" thickBot="1" x14ac:dyDescent="0.3">
      <c r="B25" s="41">
        <v>21</v>
      </c>
      <c r="C25" s="9" t="s">
        <v>72</v>
      </c>
      <c r="D25" s="3" t="s">
        <v>184</v>
      </c>
      <c r="E25" s="4" t="s">
        <v>73</v>
      </c>
      <c r="F25" s="15">
        <v>8</v>
      </c>
      <c r="G25" s="51">
        <v>0</v>
      </c>
      <c r="H25" s="51">
        <v>0</v>
      </c>
      <c r="I25" s="51">
        <v>10</v>
      </c>
      <c r="J25" s="51">
        <v>2</v>
      </c>
      <c r="K25" s="51">
        <v>2</v>
      </c>
      <c r="L25" s="51">
        <v>0</v>
      </c>
      <c r="M25" s="51">
        <v>0</v>
      </c>
      <c r="N25" s="51">
        <v>3</v>
      </c>
      <c r="O25" s="51">
        <v>3</v>
      </c>
      <c r="P25" s="51">
        <v>5</v>
      </c>
      <c r="Q25" s="51">
        <v>2</v>
      </c>
      <c r="R25" s="51">
        <v>0</v>
      </c>
      <c r="S25" s="51">
        <v>1</v>
      </c>
      <c r="T25" s="51">
        <v>1</v>
      </c>
      <c r="U25" s="51">
        <v>1</v>
      </c>
      <c r="V25" s="51">
        <v>0</v>
      </c>
      <c r="W25" s="51">
        <v>8</v>
      </c>
      <c r="X25" s="51">
        <v>1</v>
      </c>
      <c r="Y25" s="51">
        <v>0</v>
      </c>
      <c r="Z25" s="55">
        <f t="shared" si="0"/>
        <v>39</v>
      </c>
      <c r="AA25" s="51"/>
    </row>
    <row r="26" spans="2:27" ht="40.200000000000003" thickBot="1" x14ac:dyDescent="0.3">
      <c r="B26" s="14">
        <v>22</v>
      </c>
      <c r="C26" s="3" t="s">
        <v>187</v>
      </c>
      <c r="D26" s="3" t="s">
        <v>186</v>
      </c>
      <c r="E26" s="4" t="s">
        <v>90</v>
      </c>
      <c r="F26" s="15">
        <v>9</v>
      </c>
      <c r="G26" s="51">
        <v>1</v>
      </c>
      <c r="H26" s="51">
        <v>0</v>
      </c>
      <c r="I26" s="51">
        <v>8</v>
      </c>
      <c r="J26" s="51">
        <v>2</v>
      </c>
      <c r="K26" s="51">
        <v>2</v>
      </c>
      <c r="L26" s="51">
        <v>3</v>
      </c>
      <c r="M26" s="51">
        <v>1</v>
      </c>
      <c r="N26" s="51">
        <v>3</v>
      </c>
      <c r="O26" s="51">
        <v>0</v>
      </c>
      <c r="P26" s="51">
        <v>5</v>
      </c>
      <c r="Q26" s="51">
        <v>2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6</v>
      </c>
      <c r="X26" s="51">
        <v>0</v>
      </c>
      <c r="Y26" s="51">
        <v>0</v>
      </c>
      <c r="Z26" s="55">
        <f t="shared" si="0"/>
        <v>33</v>
      </c>
      <c r="AA26" s="51"/>
    </row>
    <row r="27" spans="2:27" ht="40.200000000000003" thickBot="1" x14ac:dyDescent="0.3">
      <c r="B27" s="41">
        <v>23</v>
      </c>
      <c r="C27" s="9" t="s">
        <v>94</v>
      </c>
      <c r="D27" s="3" t="s">
        <v>185</v>
      </c>
      <c r="E27" s="4" t="s">
        <v>1</v>
      </c>
      <c r="F27" s="15">
        <v>9</v>
      </c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5">
        <f t="shared" si="0"/>
        <v>0</v>
      </c>
      <c r="AA27" s="51"/>
    </row>
    <row r="28" spans="2:27" ht="48" customHeight="1" thickBot="1" x14ac:dyDescent="0.3">
      <c r="B28" s="14">
        <v>24</v>
      </c>
      <c r="C28" s="9" t="s">
        <v>281</v>
      </c>
      <c r="D28" s="9" t="s">
        <v>0</v>
      </c>
      <c r="E28" s="8" t="s">
        <v>19</v>
      </c>
      <c r="F28" s="15"/>
      <c r="G28" s="51">
        <v>0</v>
      </c>
      <c r="H28" s="51">
        <v>0</v>
      </c>
      <c r="I28" s="51">
        <v>1</v>
      </c>
      <c r="J28" s="51">
        <v>2</v>
      </c>
      <c r="K28" s="51">
        <v>0</v>
      </c>
      <c r="L28" s="51">
        <v>3</v>
      </c>
      <c r="M28" s="51">
        <v>0</v>
      </c>
      <c r="N28" s="51">
        <v>0</v>
      </c>
      <c r="O28" s="51">
        <v>0</v>
      </c>
      <c r="P28" s="51">
        <v>0</v>
      </c>
      <c r="Q28" s="51">
        <v>2</v>
      </c>
      <c r="R28" s="51">
        <v>0</v>
      </c>
      <c r="S28" s="51">
        <v>1</v>
      </c>
      <c r="T28" s="51">
        <v>0</v>
      </c>
      <c r="U28" s="51">
        <v>0</v>
      </c>
      <c r="V28" s="51">
        <v>0</v>
      </c>
      <c r="W28" s="51">
        <v>2</v>
      </c>
      <c r="X28" s="51">
        <v>0</v>
      </c>
      <c r="Y28" s="51">
        <v>0</v>
      </c>
      <c r="Z28" s="55">
        <f t="shared" si="0"/>
        <v>11</v>
      </c>
      <c r="AA28" s="51"/>
    </row>
    <row r="29" spans="2:27" ht="66.599999999999994" thickBot="1" x14ac:dyDescent="0.3">
      <c r="B29" s="41">
        <v>25</v>
      </c>
      <c r="C29" s="9" t="s">
        <v>142</v>
      </c>
      <c r="D29" s="3" t="s">
        <v>188</v>
      </c>
      <c r="E29" s="4" t="s">
        <v>140</v>
      </c>
      <c r="F29" s="15">
        <v>10</v>
      </c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5">
        <f t="shared" si="0"/>
        <v>0</v>
      </c>
      <c r="AA29" s="51"/>
    </row>
    <row r="30" spans="2:27" ht="57.6" customHeight="1" thickBot="1" x14ac:dyDescent="0.3">
      <c r="B30" s="14">
        <v>26</v>
      </c>
      <c r="C30" s="9" t="s">
        <v>159</v>
      </c>
      <c r="D30" s="3" t="s">
        <v>189</v>
      </c>
      <c r="E30" s="8" t="s">
        <v>160</v>
      </c>
      <c r="F30" s="15">
        <v>10</v>
      </c>
      <c r="G30" s="51">
        <v>1</v>
      </c>
      <c r="H30" s="51">
        <v>0</v>
      </c>
      <c r="I30" s="51">
        <v>0</v>
      </c>
      <c r="J30" s="51">
        <v>0</v>
      </c>
      <c r="K30" s="51">
        <v>0</v>
      </c>
      <c r="L30" s="51">
        <v>1</v>
      </c>
      <c r="M30" s="51">
        <v>0</v>
      </c>
      <c r="N30" s="51">
        <v>0</v>
      </c>
      <c r="O30" s="51">
        <v>0</v>
      </c>
      <c r="P30" s="51">
        <v>3</v>
      </c>
      <c r="Q30" s="51">
        <v>2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10</v>
      </c>
      <c r="X30" s="51">
        <v>2</v>
      </c>
      <c r="Y30" s="51">
        <v>0</v>
      </c>
      <c r="Z30" s="55">
        <f t="shared" si="0"/>
        <v>19</v>
      </c>
      <c r="AA30" s="51"/>
    </row>
    <row r="31" spans="2:27" ht="57" customHeight="1" thickBot="1" x14ac:dyDescent="0.3">
      <c r="B31" s="41">
        <v>27</v>
      </c>
      <c r="C31" s="10" t="s">
        <v>309</v>
      </c>
      <c r="D31" s="3" t="s">
        <v>190</v>
      </c>
      <c r="E31" s="4" t="s">
        <v>290</v>
      </c>
      <c r="F31" s="16">
        <v>11</v>
      </c>
      <c r="G31" s="51">
        <v>2</v>
      </c>
      <c r="H31" s="51">
        <v>0</v>
      </c>
      <c r="I31" s="51">
        <v>10</v>
      </c>
      <c r="J31" s="51">
        <v>2</v>
      </c>
      <c r="K31" s="51">
        <v>0</v>
      </c>
      <c r="L31" s="51">
        <v>3</v>
      </c>
      <c r="M31" s="51">
        <v>1</v>
      </c>
      <c r="N31" s="51">
        <v>3</v>
      </c>
      <c r="O31" s="51">
        <v>3</v>
      </c>
      <c r="P31" s="51">
        <v>5</v>
      </c>
      <c r="Q31" s="51">
        <v>2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10</v>
      </c>
      <c r="X31" s="51">
        <v>2</v>
      </c>
      <c r="Y31" s="51">
        <v>0</v>
      </c>
      <c r="Z31" s="55">
        <f t="shared" si="0"/>
        <v>43</v>
      </c>
      <c r="AA31" s="58" t="s">
        <v>289</v>
      </c>
    </row>
    <row r="32" spans="2:27" ht="79.8" thickBot="1" x14ac:dyDescent="0.3">
      <c r="B32" s="14">
        <v>28</v>
      </c>
      <c r="C32" s="10" t="s">
        <v>310</v>
      </c>
      <c r="D32" s="3" t="s">
        <v>190</v>
      </c>
      <c r="E32" s="4" t="s">
        <v>40</v>
      </c>
      <c r="F32" s="16">
        <v>9</v>
      </c>
      <c r="G32" s="51">
        <v>2</v>
      </c>
      <c r="H32" s="51">
        <v>0</v>
      </c>
      <c r="I32" s="51">
        <v>10</v>
      </c>
      <c r="J32" s="51">
        <v>2</v>
      </c>
      <c r="K32" s="51">
        <v>2</v>
      </c>
      <c r="L32" s="51">
        <v>3</v>
      </c>
      <c r="M32" s="51">
        <v>1</v>
      </c>
      <c r="N32" s="51">
        <v>3</v>
      </c>
      <c r="O32" s="51">
        <v>0</v>
      </c>
      <c r="P32" s="51">
        <v>5</v>
      </c>
      <c r="Q32" s="51">
        <v>2</v>
      </c>
      <c r="R32" s="51">
        <v>0</v>
      </c>
      <c r="S32" s="51">
        <v>2</v>
      </c>
      <c r="T32" s="51">
        <v>2</v>
      </c>
      <c r="U32" s="51">
        <v>2</v>
      </c>
      <c r="V32" s="51">
        <v>2</v>
      </c>
      <c r="W32" s="51">
        <v>10</v>
      </c>
      <c r="X32" s="51">
        <v>0</v>
      </c>
      <c r="Y32" s="51">
        <v>8</v>
      </c>
      <c r="Z32" s="55">
        <f t="shared" si="0"/>
        <v>56</v>
      </c>
      <c r="AA32" s="58" t="s">
        <v>287</v>
      </c>
    </row>
    <row r="33" spans="2:27" ht="45.75" customHeight="1" thickBot="1" x14ac:dyDescent="0.3">
      <c r="B33" s="41">
        <v>29</v>
      </c>
      <c r="C33" s="3" t="s">
        <v>24</v>
      </c>
      <c r="D33" s="3" t="s">
        <v>25</v>
      </c>
      <c r="E33" s="4" t="s">
        <v>26</v>
      </c>
      <c r="F33" s="15">
        <v>8</v>
      </c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5">
        <f t="shared" si="0"/>
        <v>0</v>
      </c>
      <c r="AA33" s="51"/>
    </row>
    <row r="34" spans="2:27" ht="66.599999999999994" thickBot="1" x14ac:dyDescent="0.3">
      <c r="B34" s="14">
        <v>30</v>
      </c>
      <c r="C34" s="3" t="s">
        <v>34</v>
      </c>
      <c r="D34" s="3" t="s">
        <v>176</v>
      </c>
      <c r="E34" s="4" t="s">
        <v>35</v>
      </c>
      <c r="F34" s="15">
        <v>10</v>
      </c>
      <c r="G34" s="51">
        <v>0</v>
      </c>
      <c r="H34" s="51">
        <v>0</v>
      </c>
      <c r="I34" s="51">
        <v>6</v>
      </c>
      <c r="J34" s="51">
        <v>2</v>
      </c>
      <c r="K34" s="51">
        <v>2</v>
      </c>
      <c r="L34" s="51">
        <v>0</v>
      </c>
      <c r="M34" s="51">
        <v>1</v>
      </c>
      <c r="N34" s="51">
        <v>3</v>
      </c>
      <c r="O34" s="51">
        <v>3</v>
      </c>
      <c r="P34" s="51">
        <v>5</v>
      </c>
      <c r="Q34" s="51">
        <v>2</v>
      </c>
      <c r="R34" s="51">
        <v>0</v>
      </c>
      <c r="S34" s="51">
        <v>2</v>
      </c>
      <c r="T34" s="51">
        <v>2</v>
      </c>
      <c r="U34" s="51">
        <v>2</v>
      </c>
      <c r="V34" s="51">
        <v>2</v>
      </c>
      <c r="W34" s="51">
        <v>0</v>
      </c>
      <c r="X34" s="51">
        <v>0</v>
      </c>
      <c r="Y34" s="51">
        <v>0</v>
      </c>
      <c r="Z34" s="55">
        <f t="shared" si="0"/>
        <v>32</v>
      </c>
      <c r="AA34" s="51"/>
    </row>
    <row r="35" spans="2:27" ht="53.4" thickBot="1" x14ac:dyDescent="0.3">
      <c r="B35" s="41">
        <v>31</v>
      </c>
      <c r="C35" s="3" t="s">
        <v>42</v>
      </c>
      <c r="D35" s="3" t="s">
        <v>177</v>
      </c>
      <c r="E35" s="4" t="s">
        <v>43</v>
      </c>
      <c r="F35" s="15">
        <v>10</v>
      </c>
      <c r="G35" s="51">
        <v>1</v>
      </c>
      <c r="H35" s="51">
        <v>0</v>
      </c>
      <c r="I35" s="51">
        <v>9</v>
      </c>
      <c r="J35" s="51">
        <v>2</v>
      </c>
      <c r="K35" s="51">
        <v>0</v>
      </c>
      <c r="L35" s="51">
        <v>3</v>
      </c>
      <c r="M35" s="51">
        <v>1</v>
      </c>
      <c r="N35" s="51">
        <v>3</v>
      </c>
      <c r="O35" s="51">
        <v>3</v>
      </c>
      <c r="P35" s="51">
        <v>5</v>
      </c>
      <c r="Q35" s="51">
        <v>1</v>
      </c>
      <c r="R35" s="51">
        <v>12</v>
      </c>
      <c r="S35" s="51">
        <v>2</v>
      </c>
      <c r="T35" s="51">
        <v>2</v>
      </c>
      <c r="U35" s="51">
        <v>2</v>
      </c>
      <c r="V35" s="51">
        <v>1</v>
      </c>
      <c r="W35" s="51">
        <v>8</v>
      </c>
      <c r="X35" s="51">
        <v>2</v>
      </c>
      <c r="Y35" s="51">
        <v>0</v>
      </c>
      <c r="Z35" s="55">
        <f t="shared" si="0"/>
        <v>57</v>
      </c>
      <c r="AA35" s="58" t="s">
        <v>287</v>
      </c>
    </row>
    <row r="36" spans="2:27" ht="40.200000000000003" thickBot="1" x14ac:dyDescent="0.3">
      <c r="B36" s="14">
        <v>32</v>
      </c>
      <c r="C36" s="3" t="s">
        <v>48</v>
      </c>
      <c r="D36" s="3" t="s">
        <v>177</v>
      </c>
      <c r="E36" s="4" t="s">
        <v>49</v>
      </c>
      <c r="F36" s="15">
        <v>11</v>
      </c>
      <c r="G36" s="51">
        <v>2</v>
      </c>
      <c r="H36" s="51">
        <v>0</v>
      </c>
      <c r="I36" s="51">
        <v>5</v>
      </c>
      <c r="J36" s="51">
        <v>2</v>
      </c>
      <c r="K36" s="51">
        <v>2</v>
      </c>
      <c r="L36" s="51">
        <v>3</v>
      </c>
      <c r="M36" s="51">
        <v>1</v>
      </c>
      <c r="N36" s="51">
        <v>2</v>
      </c>
      <c r="O36" s="51">
        <v>2</v>
      </c>
      <c r="P36" s="51">
        <v>5</v>
      </c>
      <c r="Q36" s="51">
        <v>2</v>
      </c>
      <c r="R36" s="51">
        <v>0</v>
      </c>
      <c r="S36" s="51">
        <v>2</v>
      </c>
      <c r="T36" s="51">
        <v>2</v>
      </c>
      <c r="U36" s="51">
        <v>2</v>
      </c>
      <c r="V36" s="51">
        <v>2</v>
      </c>
      <c r="W36" s="51">
        <v>0</v>
      </c>
      <c r="X36" s="51">
        <v>0</v>
      </c>
      <c r="Y36" s="51">
        <v>0</v>
      </c>
      <c r="Z36" s="55">
        <f t="shared" si="0"/>
        <v>34</v>
      </c>
      <c r="AA36" s="51"/>
    </row>
    <row r="37" spans="2:27" ht="53.4" thickBot="1" x14ac:dyDescent="0.3">
      <c r="B37" s="41">
        <v>33</v>
      </c>
      <c r="C37" s="3" t="s">
        <v>69</v>
      </c>
      <c r="D37" s="3" t="s">
        <v>191</v>
      </c>
      <c r="E37" s="4" t="s">
        <v>68</v>
      </c>
      <c r="F37" s="15">
        <v>11</v>
      </c>
      <c r="G37" s="51">
        <v>2</v>
      </c>
      <c r="H37" s="51">
        <v>0</v>
      </c>
      <c r="I37" s="51">
        <v>8</v>
      </c>
      <c r="J37" s="51">
        <v>2</v>
      </c>
      <c r="K37" s="51">
        <v>2</v>
      </c>
      <c r="L37" s="51">
        <v>3</v>
      </c>
      <c r="M37" s="51">
        <v>1</v>
      </c>
      <c r="N37" s="51">
        <v>2</v>
      </c>
      <c r="O37" s="51">
        <v>2</v>
      </c>
      <c r="P37" s="51">
        <v>5</v>
      </c>
      <c r="Q37" s="51">
        <v>0</v>
      </c>
      <c r="R37" s="51">
        <v>0</v>
      </c>
      <c r="S37" s="51">
        <v>1</v>
      </c>
      <c r="T37" s="51">
        <v>0</v>
      </c>
      <c r="U37" s="51">
        <v>0</v>
      </c>
      <c r="V37" s="51">
        <v>0</v>
      </c>
      <c r="W37" s="51">
        <v>10</v>
      </c>
      <c r="X37" s="51">
        <v>2</v>
      </c>
      <c r="Y37" s="51">
        <v>0</v>
      </c>
      <c r="Z37" s="55">
        <f t="shared" si="0"/>
        <v>40</v>
      </c>
      <c r="AA37" s="58" t="s">
        <v>289</v>
      </c>
    </row>
    <row r="38" spans="2:27" ht="40.200000000000003" thickBot="1" x14ac:dyDescent="0.3">
      <c r="B38" s="14">
        <v>34</v>
      </c>
      <c r="C38" s="3" t="s">
        <v>75</v>
      </c>
      <c r="D38" s="3" t="s">
        <v>179</v>
      </c>
      <c r="E38" s="4" t="s">
        <v>74</v>
      </c>
      <c r="F38" s="15">
        <v>11</v>
      </c>
      <c r="G38" s="51">
        <v>2</v>
      </c>
      <c r="H38" s="51">
        <v>0</v>
      </c>
      <c r="I38" s="51">
        <v>6</v>
      </c>
      <c r="J38" s="51">
        <v>2</v>
      </c>
      <c r="K38" s="51">
        <v>2</v>
      </c>
      <c r="L38" s="51">
        <v>3</v>
      </c>
      <c r="M38" s="51">
        <v>1</v>
      </c>
      <c r="N38" s="51">
        <v>3</v>
      </c>
      <c r="O38" s="51">
        <v>0</v>
      </c>
      <c r="P38" s="51">
        <v>5</v>
      </c>
      <c r="Q38" s="51">
        <v>2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10</v>
      </c>
      <c r="X38" s="51">
        <v>2</v>
      </c>
      <c r="Y38" s="51">
        <v>0</v>
      </c>
      <c r="Z38" s="55">
        <f t="shared" si="0"/>
        <v>38</v>
      </c>
      <c r="AA38" s="51"/>
    </row>
    <row r="39" spans="2:27" ht="66.599999999999994" thickBot="1" x14ac:dyDescent="0.3">
      <c r="B39" s="41">
        <v>35</v>
      </c>
      <c r="C39" s="3" t="s">
        <v>84</v>
      </c>
      <c r="D39" s="3" t="s">
        <v>180</v>
      </c>
      <c r="E39" s="4" t="s">
        <v>83</v>
      </c>
      <c r="F39" s="15">
        <v>10</v>
      </c>
      <c r="G39" s="51">
        <v>2</v>
      </c>
      <c r="H39" s="51">
        <v>0</v>
      </c>
      <c r="I39" s="51">
        <v>10</v>
      </c>
      <c r="J39" s="51">
        <v>2</v>
      </c>
      <c r="K39" s="51">
        <v>2</v>
      </c>
      <c r="L39" s="51">
        <v>3</v>
      </c>
      <c r="M39" s="51">
        <v>1</v>
      </c>
      <c r="N39" s="51">
        <v>3</v>
      </c>
      <c r="O39" s="51">
        <v>3</v>
      </c>
      <c r="P39" s="51">
        <v>5</v>
      </c>
      <c r="Q39" s="51">
        <v>2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8</v>
      </c>
      <c r="X39" s="51">
        <v>0</v>
      </c>
      <c r="Y39" s="51">
        <v>0</v>
      </c>
      <c r="Z39" s="55">
        <f t="shared" si="0"/>
        <v>41</v>
      </c>
      <c r="AA39" s="58" t="s">
        <v>289</v>
      </c>
    </row>
    <row r="40" spans="2:27" ht="40.200000000000003" thickBot="1" x14ac:dyDescent="0.3">
      <c r="B40" s="14">
        <v>36</v>
      </c>
      <c r="C40" s="3" t="s">
        <v>85</v>
      </c>
      <c r="D40" s="3" t="s">
        <v>176</v>
      </c>
      <c r="E40" s="4" t="s">
        <v>86</v>
      </c>
      <c r="F40" s="15">
        <v>11</v>
      </c>
      <c r="G40" s="51">
        <v>1</v>
      </c>
      <c r="H40" s="51">
        <v>0</v>
      </c>
      <c r="I40" s="51">
        <v>9</v>
      </c>
      <c r="J40" s="51">
        <v>2</v>
      </c>
      <c r="K40" s="51">
        <v>2</v>
      </c>
      <c r="L40" s="51">
        <v>3</v>
      </c>
      <c r="M40" s="51">
        <v>1</v>
      </c>
      <c r="N40" s="51">
        <v>1</v>
      </c>
      <c r="O40" s="51">
        <v>0</v>
      </c>
      <c r="P40" s="51">
        <v>5</v>
      </c>
      <c r="Q40" s="51">
        <v>1</v>
      </c>
      <c r="R40" s="51">
        <v>0</v>
      </c>
      <c r="S40" s="51">
        <v>1</v>
      </c>
      <c r="T40" s="51">
        <v>0</v>
      </c>
      <c r="U40" s="51">
        <v>0</v>
      </c>
      <c r="V40" s="51">
        <v>0</v>
      </c>
      <c r="W40" s="51">
        <v>10</v>
      </c>
      <c r="X40" s="51">
        <v>2</v>
      </c>
      <c r="Y40" s="51">
        <v>0</v>
      </c>
      <c r="Z40" s="55">
        <f t="shared" si="0"/>
        <v>38</v>
      </c>
      <c r="AA40" s="51"/>
    </row>
    <row r="41" spans="2:27" ht="27" thickBot="1" x14ac:dyDescent="0.3">
      <c r="B41" s="41">
        <v>37</v>
      </c>
      <c r="C41" s="5" t="s">
        <v>95</v>
      </c>
      <c r="D41" s="3" t="s">
        <v>96</v>
      </c>
      <c r="E41" s="4" t="s">
        <v>97</v>
      </c>
      <c r="F41" s="17">
        <v>11</v>
      </c>
      <c r="G41" s="51">
        <v>0</v>
      </c>
      <c r="H41" s="51">
        <v>0</v>
      </c>
      <c r="I41" s="51">
        <v>10</v>
      </c>
      <c r="J41" s="51">
        <v>2</v>
      </c>
      <c r="K41" s="51">
        <v>0</v>
      </c>
      <c r="L41" s="51">
        <v>0</v>
      </c>
      <c r="M41" s="51">
        <v>1</v>
      </c>
      <c r="N41" s="51">
        <v>0</v>
      </c>
      <c r="O41" s="51">
        <v>0</v>
      </c>
      <c r="P41" s="51">
        <v>0</v>
      </c>
      <c r="Q41" s="51">
        <v>2</v>
      </c>
      <c r="R41" s="51">
        <v>0</v>
      </c>
      <c r="S41" s="51">
        <v>2</v>
      </c>
      <c r="T41" s="51">
        <v>2</v>
      </c>
      <c r="U41" s="51">
        <v>2</v>
      </c>
      <c r="V41" s="51">
        <v>0</v>
      </c>
      <c r="W41" s="51">
        <v>9</v>
      </c>
      <c r="X41" s="51">
        <v>2</v>
      </c>
      <c r="Y41" s="51">
        <v>12</v>
      </c>
      <c r="Z41" s="55">
        <f t="shared" si="0"/>
        <v>44</v>
      </c>
      <c r="AA41" s="58" t="s">
        <v>289</v>
      </c>
    </row>
    <row r="42" spans="2:27" ht="40.200000000000003" thickBot="1" x14ac:dyDescent="0.3">
      <c r="B42" s="14">
        <v>38</v>
      </c>
      <c r="C42" s="3" t="s">
        <v>105</v>
      </c>
      <c r="D42" s="3" t="s">
        <v>181</v>
      </c>
      <c r="E42" s="4" t="s">
        <v>31</v>
      </c>
      <c r="F42" s="15">
        <v>11</v>
      </c>
      <c r="G42" s="51">
        <v>1</v>
      </c>
      <c r="H42" s="51">
        <v>0</v>
      </c>
      <c r="I42" s="51">
        <v>10</v>
      </c>
      <c r="J42" s="51">
        <v>2</v>
      </c>
      <c r="K42" s="51">
        <v>0</v>
      </c>
      <c r="L42" s="51">
        <v>0</v>
      </c>
      <c r="M42" s="51">
        <v>1</v>
      </c>
      <c r="N42" s="51">
        <v>3</v>
      </c>
      <c r="O42" s="51">
        <v>3</v>
      </c>
      <c r="P42" s="51">
        <v>5</v>
      </c>
      <c r="Q42" s="51">
        <v>1</v>
      </c>
      <c r="R42" s="51">
        <v>0</v>
      </c>
      <c r="S42" s="51">
        <v>2</v>
      </c>
      <c r="T42" s="51">
        <v>1</v>
      </c>
      <c r="U42" s="51">
        <v>1</v>
      </c>
      <c r="V42" s="51">
        <v>1</v>
      </c>
      <c r="W42" s="51">
        <v>8</v>
      </c>
      <c r="X42" s="51">
        <v>2</v>
      </c>
      <c r="Y42" s="51">
        <v>0</v>
      </c>
      <c r="Z42" s="55">
        <f t="shared" si="0"/>
        <v>41</v>
      </c>
      <c r="AA42" s="58" t="s">
        <v>289</v>
      </c>
    </row>
    <row r="43" spans="2:27" ht="27" thickBot="1" x14ac:dyDescent="0.3">
      <c r="B43" s="41">
        <v>39</v>
      </c>
      <c r="C43" s="5" t="s">
        <v>110</v>
      </c>
      <c r="D43" s="3" t="s">
        <v>101</v>
      </c>
      <c r="E43" s="4" t="s">
        <v>111</v>
      </c>
      <c r="F43" s="17">
        <v>9</v>
      </c>
      <c r="G43" s="51">
        <v>0</v>
      </c>
      <c r="H43" s="51">
        <v>0</v>
      </c>
      <c r="I43" s="51">
        <v>6</v>
      </c>
      <c r="J43" s="51">
        <v>2</v>
      </c>
      <c r="K43" s="51">
        <v>2</v>
      </c>
      <c r="L43" s="51">
        <v>3</v>
      </c>
      <c r="M43" s="51">
        <v>1</v>
      </c>
      <c r="N43" s="51">
        <v>3</v>
      </c>
      <c r="O43" s="51">
        <v>3</v>
      </c>
      <c r="P43" s="51">
        <v>5</v>
      </c>
      <c r="Q43" s="51">
        <v>0</v>
      </c>
      <c r="R43" s="51">
        <v>0</v>
      </c>
      <c r="S43" s="51">
        <v>2</v>
      </c>
      <c r="T43" s="51">
        <v>2</v>
      </c>
      <c r="U43" s="51">
        <v>2</v>
      </c>
      <c r="V43" s="51">
        <v>2</v>
      </c>
      <c r="W43" s="51">
        <v>9</v>
      </c>
      <c r="X43" s="51">
        <v>2</v>
      </c>
      <c r="Y43" s="51">
        <v>12</v>
      </c>
      <c r="Z43" s="55">
        <f t="shared" si="0"/>
        <v>56</v>
      </c>
      <c r="AA43" s="58" t="s">
        <v>287</v>
      </c>
    </row>
    <row r="44" spans="2:27" ht="40.200000000000003" thickBot="1" x14ac:dyDescent="0.3">
      <c r="B44" s="14">
        <v>40</v>
      </c>
      <c r="C44" s="5" t="s">
        <v>112</v>
      </c>
      <c r="D44" s="3" t="s">
        <v>101</v>
      </c>
      <c r="E44" s="4" t="s">
        <v>113</v>
      </c>
      <c r="F44" s="17">
        <v>11</v>
      </c>
      <c r="G44" s="51">
        <v>2</v>
      </c>
      <c r="H44" s="51">
        <v>0</v>
      </c>
      <c r="I44" s="51">
        <v>10</v>
      </c>
      <c r="J44" s="51">
        <v>2</v>
      </c>
      <c r="K44" s="51">
        <v>2</v>
      </c>
      <c r="L44" s="51">
        <v>3</v>
      </c>
      <c r="M44" s="51">
        <v>1</v>
      </c>
      <c r="N44" s="51">
        <v>3</v>
      </c>
      <c r="O44" s="51">
        <v>3</v>
      </c>
      <c r="P44" s="51">
        <v>5</v>
      </c>
      <c r="Q44" s="51">
        <v>2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10</v>
      </c>
      <c r="X44" s="51">
        <v>2</v>
      </c>
      <c r="Y44" s="51">
        <v>8</v>
      </c>
      <c r="Z44" s="55">
        <f t="shared" si="0"/>
        <v>53</v>
      </c>
      <c r="AA44" s="58" t="s">
        <v>288</v>
      </c>
    </row>
    <row r="45" spans="2:27" ht="53.4" thickBot="1" x14ac:dyDescent="0.3">
      <c r="B45" s="41">
        <v>41</v>
      </c>
      <c r="C45" s="5" t="s">
        <v>115</v>
      </c>
      <c r="D45" s="3" t="s">
        <v>116</v>
      </c>
      <c r="E45" s="4" t="s">
        <v>117</v>
      </c>
      <c r="F45" s="17">
        <v>10</v>
      </c>
      <c r="G45" s="51">
        <v>1</v>
      </c>
      <c r="H45" s="51">
        <v>0</v>
      </c>
      <c r="I45" s="51">
        <v>5</v>
      </c>
      <c r="J45" s="51">
        <v>2</v>
      </c>
      <c r="K45" s="51">
        <v>2</v>
      </c>
      <c r="L45" s="51">
        <v>0</v>
      </c>
      <c r="M45" s="51">
        <v>0</v>
      </c>
      <c r="N45" s="51">
        <v>0</v>
      </c>
      <c r="O45" s="51">
        <v>0</v>
      </c>
      <c r="P45" s="51">
        <v>5</v>
      </c>
      <c r="Q45" s="51">
        <v>2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5">
        <f t="shared" si="0"/>
        <v>17</v>
      </c>
      <c r="AA45" s="51"/>
    </row>
    <row r="46" spans="2:27" ht="40.200000000000003" thickBot="1" x14ac:dyDescent="0.3">
      <c r="B46" s="14">
        <v>42</v>
      </c>
      <c r="C46" s="3" t="s">
        <v>122</v>
      </c>
      <c r="D46" s="3" t="s">
        <v>181</v>
      </c>
      <c r="E46" s="4" t="s">
        <v>123</v>
      </c>
      <c r="F46" s="15">
        <v>11</v>
      </c>
      <c r="G46" s="51">
        <v>0</v>
      </c>
      <c r="H46" s="51">
        <v>0</v>
      </c>
      <c r="I46" s="51">
        <v>10</v>
      </c>
      <c r="J46" s="51">
        <v>2</v>
      </c>
      <c r="K46" s="51">
        <v>1</v>
      </c>
      <c r="L46" s="51">
        <v>0</v>
      </c>
      <c r="M46" s="51">
        <v>1</v>
      </c>
      <c r="N46" s="51">
        <v>2</v>
      </c>
      <c r="O46" s="51">
        <v>3</v>
      </c>
      <c r="P46" s="51">
        <v>5</v>
      </c>
      <c r="Q46" s="51">
        <v>2</v>
      </c>
      <c r="R46" s="51">
        <v>0</v>
      </c>
      <c r="S46" s="51">
        <v>1</v>
      </c>
      <c r="T46" s="51">
        <v>1</v>
      </c>
      <c r="U46" s="51">
        <v>1</v>
      </c>
      <c r="V46" s="51">
        <v>1</v>
      </c>
      <c r="W46" s="51">
        <v>2</v>
      </c>
      <c r="X46" s="51">
        <v>0</v>
      </c>
      <c r="Y46" s="51">
        <v>0</v>
      </c>
      <c r="Z46" s="55">
        <f t="shared" si="0"/>
        <v>32</v>
      </c>
      <c r="AA46" s="51"/>
    </row>
    <row r="47" spans="2:27" ht="106.2" thickBot="1" x14ac:dyDescent="0.3">
      <c r="B47" s="41">
        <v>43</v>
      </c>
      <c r="C47" s="3" t="s">
        <v>129</v>
      </c>
      <c r="D47" s="3" t="s">
        <v>179</v>
      </c>
      <c r="E47" s="4" t="s">
        <v>128</v>
      </c>
      <c r="F47" s="15">
        <v>9</v>
      </c>
      <c r="G47" s="51">
        <v>0</v>
      </c>
      <c r="H47" s="51">
        <v>0</v>
      </c>
      <c r="I47" s="51">
        <v>8</v>
      </c>
      <c r="J47" s="51">
        <v>2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1</v>
      </c>
      <c r="U47" s="51">
        <v>1</v>
      </c>
      <c r="V47" s="51">
        <v>1</v>
      </c>
      <c r="W47" s="51">
        <v>4</v>
      </c>
      <c r="X47" s="51">
        <v>0</v>
      </c>
      <c r="Y47" s="51">
        <v>0</v>
      </c>
      <c r="Z47" s="55">
        <f t="shared" si="0"/>
        <v>17</v>
      </c>
      <c r="AA47" s="51"/>
    </row>
    <row r="48" spans="2:27" ht="45" customHeight="1" thickBot="1" x14ac:dyDescent="0.3">
      <c r="B48" s="14">
        <v>44</v>
      </c>
      <c r="C48" s="5" t="s">
        <v>133</v>
      </c>
      <c r="D48" s="3" t="s">
        <v>134</v>
      </c>
      <c r="E48" s="4" t="s">
        <v>135</v>
      </c>
      <c r="F48" s="17">
        <v>8</v>
      </c>
      <c r="G48" s="51">
        <v>1</v>
      </c>
      <c r="H48" s="51">
        <v>0</v>
      </c>
      <c r="I48" s="51">
        <v>10</v>
      </c>
      <c r="J48" s="51">
        <v>2</v>
      </c>
      <c r="K48" s="51">
        <v>0</v>
      </c>
      <c r="L48" s="51">
        <v>0</v>
      </c>
      <c r="M48" s="51">
        <v>0</v>
      </c>
      <c r="N48" s="51">
        <v>3</v>
      </c>
      <c r="O48" s="51">
        <v>3</v>
      </c>
      <c r="P48" s="51">
        <v>5</v>
      </c>
      <c r="Q48" s="51">
        <v>2</v>
      </c>
      <c r="R48" s="51">
        <v>0</v>
      </c>
      <c r="S48" s="51">
        <v>1</v>
      </c>
      <c r="T48" s="51">
        <v>2</v>
      </c>
      <c r="U48" s="51">
        <v>2</v>
      </c>
      <c r="V48" s="51">
        <v>2</v>
      </c>
      <c r="W48" s="51">
        <v>0</v>
      </c>
      <c r="X48" s="51">
        <v>0</v>
      </c>
      <c r="Y48" s="51">
        <v>0</v>
      </c>
      <c r="Z48" s="55">
        <f t="shared" si="0"/>
        <v>33</v>
      </c>
      <c r="AA48" s="51"/>
    </row>
    <row r="49" spans="2:27" ht="40.200000000000003" thickBot="1" x14ac:dyDescent="0.3">
      <c r="B49" s="41">
        <v>45</v>
      </c>
      <c r="C49" s="3" t="s">
        <v>147</v>
      </c>
      <c r="D49" s="3" t="s">
        <v>179</v>
      </c>
      <c r="E49" s="8" t="s">
        <v>146</v>
      </c>
      <c r="F49" s="15">
        <v>8</v>
      </c>
      <c r="G49" s="51">
        <v>2</v>
      </c>
      <c r="H49" s="51">
        <v>0</v>
      </c>
      <c r="I49" s="51">
        <v>4</v>
      </c>
      <c r="J49" s="51">
        <v>2</v>
      </c>
      <c r="K49" s="51">
        <v>0</v>
      </c>
      <c r="L49" s="51">
        <v>0</v>
      </c>
      <c r="M49" s="51">
        <v>1</v>
      </c>
      <c r="N49" s="51">
        <v>3</v>
      </c>
      <c r="O49" s="51">
        <v>3</v>
      </c>
      <c r="P49" s="51">
        <v>5</v>
      </c>
      <c r="Q49" s="51">
        <v>2</v>
      </c>
      <c r="R49" s="51">
        <v>0</v>
      </c>
      <c r="S49" s="51">
        <v>1</v>
      </c>
      <c r="T49" s="51">
        <v>1</v>
      </c>
      <c r="U49" s="51">
        <v>1</v>
      </c>
      <c r="V49" s="51">
        <v>1</v>
      </c>
      <c r="W49" s="51">
        <v>0</v>
      </c>
      <c r="X49" s="51">
        <v>0</v>
      </c>
      <c r="Y49" s="51">
        <v>0</v>
      </c>
      <c r="Z49" s="55">
        <f t="shared" si="0"/>
        <v>26</v>
      </c>
      <c r="AA49" s="51"/>
    </row>
    <row r="50" spans="2:27" ht="40.5" customHeight="1" thickBot="1" x14ac:dyDescent="0.3">
      <c r="B50" s="14">
        <v>46</v>
      </c>
      <c r="C50" s="5" t="s">
        <v>153</v>
      </c>
      <c r="D50" s="3" t="s">
        <v>154</v>
      </c>
      <c r="E50" s="4" t="s">
        <v>155</v>
      </c>
      <c r="F50" s="17">
        <v>9</v>
      </c>
      <c r="G50" s="51">
        <v>1</v>
      </c>
      <c r="H50" s="51">
        <v>0</v>
      </c>
      <c r="I50" s="51">
        <v>1</v>
      </c>
      <c r="J50" s="51">
        <v>0</v>
      </c>
      <c r="K50" s="51">
        <v>2</v>
      </c>
      <c r="L50" s="51">
        <v>3</v>
      </c>
      <c r="M50" s="51">
        <v>1</v>
      </c>
      <c r="N50" s="51">
        <v>1</v>
      </c>
      <c r="O50" s="51">
        <v>1</v>
      </c>
      <c r="P50" s="51">
        <v>5</v>
      </c>
      <c r="Q50" s="51">
        <v>1</v>
      </c>
      <c r="R50" s="51">
        <v>0</v>
      </c>
      <c r="S50" s="51">
        <v>1</v>
      </c>
      <c r="T50" s="51">
        <v>1</v>
      </c>
      <c r="U50" s="51">
        <v>1</v>
      </c>
      <c r="V50" s="51">
        <v>2</v>
      </c>
      <c r="W50" s="51">
        <v>10</v>
      </c>
      <c r="X50" s="51">
        <v>0</v>
      </c>
      <c r="Y50" s="51">
        <v>0</v>
      </c>
      <c r="Z50" s="55">
        <f t="shared" si="0"/>
        <v>31</v>
      </c>
      <c r="AA50" s="51"/>
    </row>
    <row r="51" spans="2:27" ht="42" customHeight="1" thickBot="1" x14ac:dyDescent="0.3">
      <c r="B51" s="41">
        <v>47</v>
      </c>
      <c r="C51" s="3" t="s">
        <v>163</v>
      </c>
      <c r="D51" s="3" t="s">
        <v>25</v>
      </c>
      <c r="E51" s="8" t="s">
        <v>164</v>
      </c>
      <c r="F51" s="15" t="s">
        <v>78</v>
      </c>
      <c r="G51" s="51">
        <v>0</v>
      </c>
      <c r="H51" s="51">
        <v>0</v>
      </c>
      <c r="I51" s="51">
        <v>10</v>
      </c>
      <c r="J51" s="51">
        <v>2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2</v>
      </c>
      <c r="T51" s="51">
        <v>2</v>
      </c>
      <c r="U51" s="51">
        <v>2</v>
      </c>
      <c r="V51" s="51">
        <v>2</v>
      </c>
      <c r="W51" s="51">
        <v>10</v>
      </c>
      <c r="X51" s="51">
        <v>2</v>
      </c>
      <c r="Y51" s="51">
        <v>0</v>
      </c>
      <c r="Z51" s="55">
        <f t="shared" si="0"/>
        <v>32</v>
      </c>
      <c r="AA51" s="51"/>
    </row>
    <row r="52" spans="2:27" ht="42" customHeight="1" thickBot="1" x14ac:dyDescent="0.3">
      <c r="B52" s="14">
        <v>48</v>
      </c>
      <c r="C52" s="3" t="s">
        <v>165</v>
      </c>
      <c r="D52" s="3" t="s">
        <v>25</v>
      </c>
      <c r="E52" s="8" t="s">
        <v>164</v>
      </c>
      <c r="F52" s="15" t="s">
        <v>166</v>
      </c>
      <c r="G52" s="51">
        <v>0</v>
      </c>
      <c r="H52" s="51">
        <v>0</v>
      </c>
      <c r="I52" s="51">
        <v>8</v>
      </c>
      <c r="J52" s="51">
        <v>2</v>
      </c>
      <c r="K52" s="51">
        <v>1</v>
      </c>
      <c r="L52" s="51">
        <v>3</v>
      </c>
      <c r="M52" s="51">
        <v>1</v>
      </c>
      <c r="N52" s="51">
        <v>3</v>
      </c>
      <c r="O52" s="51">
        <v>3</v>
      </c>
      <c r="P52" s="51">
        <v>5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5">
        <f t="shared" si="0"/>
        <v>26</v>
      </c>
      <c r="AA52" s="51"/>
    </row>
    <row r="53" spans="2:27" ht="40.200000000000003" thickBot="1" x14ac:dyDescent="0.3">
      <c r="B53" s="41">
        <v>49</v>
      </c>
      <c r="C53" s="5" t="s">
        <v>107</v>
      </c>
      <c r="D53" s="18" t="s">
        <v>192</v>
      </c>
      <c r="E53" s="4" t="s">
        <v>108</v>
      </c>
      <c r="F53" s="17">
        <v>9</v>
      </c>
      <c r="G53" s="51">
        <v>0</v>
      </c>
      <c r="H53" s="51">
        <v>0</v>
      </c>
      <c r="I53" s="51">
        <v>10</v>
      </c>
      <c r="J53" s="51">
        <v>2</v>
      </c>
      <c r="K53" s="51">
        <v>2</v>
      </c>
      <c r="L53" s="51">
        <v>0</v>
      </c>
      <c r="M53" s="51">
        <v>1</v>
      </c>
      <c r="N53" s="51">
        <v>3</v>
      </c>
      <c r="O53" s="51">
        <v>0</v>
      </c>
      <c r="P53" s="51">
        <v>5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6</v>
      </c>
      <c r="X53" s="51">
        <v>0</v>
      </c>
      <c r="Y53" s="51">
        <v>0</v>
      </c>
      <c r="Z53" s="55">
        <f t="shared" si="0"/>
        <v>29</v>
      </c>
      <c r="AA53" s="51"/>
    </row>
    <row r="54" spans="2:27" ht="40.200000000000003" thickBot="1" x14ac:dyDescent="0.3">
      <c r="B54" s="14">
        <v>50</v>
      </c>
      <c r="C54" s="5" t="s">
        <v>161</v>
      </c>
      <c r="D54" s="18" t="s">
        <v>193</v>
      </c>
      <c r="E54" s="4" t="s">
        <v>162</v>
      </c>
      <c r="F54" s="17">
        <v>9</v>
      </c>
      <c r="G54" s="51">
        <v>1</v>
      </c>
      <c r="H54" s="51">
        <v>0</v>
      </c>
      <c r="I54" s="51">
        <v>9</v>
      </c>
      <c r="J54" s="51">
        <v>2</v>
      </c>
      <c r="K54" s="51">
        <v>6</v>
      </c>
      <c r="L54" s="51">
        <v>0</v>
      </c>
      <c r="M54" s="51">
        <v>1</v>
      </c>
      <c r="N54" s="51">
        <v>2</v>
      </c>
      <c r="O54" s="51">
        <v>3</v>
      </c>
      <c r="P54" s="51">
        <v>5</v>
      </c>
      <c r="Q54" s="51">
        <v>2</v>
      </c>
      <c r="R54" s="51">
        <v>0</v>
      </c>
      <c r="S54" s="51">
        <v>1</v>
      </c>
      <c r="T54" s="51">
        <v>1</v>
      </c>
      <c r="U54" s="51">
        <v>1</v>
      </c>
      <c r="V54" s="51">
        <v>0</v>
      </c>
      <c r="W54" s="51">
        <v>0</v>
      </c>
      <c r="X54" s="51">
        <v>0</v>
      </c>
      <c r="Y54" s="51">
        <v>0</v>
      </c>
      <c r="Z54" s="55">
        <f t="shared" si="0"/>
        <v>34</v>
      </c>
      <c r="AA54" s="51"/>
    </row>
    <row r="55" spans="2:27" ht="43.8" customHeight="1" thickBot="1" x14ac:dyDescent="0.3">
      <c r="B55" s="41">
        <v>51</v>
      </c>
      <c r="C55" s="11" t="s">
        <v>291</v>
      </c>
      <c r="D55" s="11" t="s">
        <v>282</v>
      </c>
      <c r="E55" s="64" t="s">
        <v>92</v>
      </c>
      <c r="F55" s="14">
        <v>9</v>
      </c>
      <c r="G55" s="51">
        <v>0</v>
      </c>
      <c r="H55" s="51">
        <v>0</v>
      </c>
      <c r="I55" s="51">
        <v>8</v>
      </c>
      <c r="J55" s="51">
        <v>2</v>
      </c>
      <c r="K55" s="51">
        <v>6</v>
      </c>
      <c r="L55" s="51">
        <v>0</v>
      </c>
      <c r="M55" s="51">
        <v>1</v>
      </c>
      <c r="N55" s="51">
        <v>3</v>
      </c>
      <c r="O55" s="51">
        <v>3</v>
      </c>
      <c r="P55" s="51">
        <v>5</v>
      </c>
      <c r="Q55" s="51">
        <v>2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5">
        <f t="shared" si="0"/>
        <v>30</v>
      </c>
      <c r="AA55" s="51"/>
    </row>
    <row r="56" spans="2:27" ht="58.2" customHeight="1" thickBot="1" x14ac:dyDescent="0.3">
      <c r="B56" s="14">
        <v>52</v>
      </c>
      <c r="C56" s="4" t="s">
        <v>307</v>
      </c>
      <c r="D56" s="9" t="s">
        <v>0</v>
      </c>
      <c r="E56" s="8" t="s">
        <v>19</v>
      </c>
      <c r="F56" s="2"/>
      <c r="G56" s="51">
        <v>0</v>
      </c>
      <c r="H56" s="51">
        <v>0</v>
      </c>
      <c r="I56" s="51">
        <v>4</v>
      </c>
      <c r="J56" s="51">
        <v>2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1</v>
      </c>
      <c r="T56" s="51">
        <v>1</v>
      </c>
      <c r="U56" s="51">
        <v>1</v>
      </c>
      <c r="V56" s="51">
        <v>0</v>
      </c>
      <c r="W56" s="51">
        <v>2</v>
      </c>
      <c r="X56" s="51">
        <v>0</v>
      </c>
      <c r="Y56" s="51">
        <v>0</v>
      </c>
      <c r="Z56" s="55">
        <f t="shared" si="0"/>
        <v>11</v>
      </c>
      <c r="AA56" s="51"/>
    </row>
    <row r="57" spans="2:27" ht="81" customHeight="1" thickBot="1" x14ac:dyDescent="0.3">
      <c r="B57" s="41">
        <v>53</v>
      </c>
      <c r="C57" s="11" t="s">
        <v>94</v>
      </c>
      <c r="D57" s="9" t="s">
        <v>0</v>
      </c>
      <c r="E57" s="4" t="s">
        <v>7</v>
      </c>
      <c r="F57" s="2"/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3</v>
      </c>
      <c r="M57" s="52">
        <v>1</v>
      </c>
      <c r="N57" s="52">
        <v>0</v>
      </c>
      <c r="O57" s="52">
        <v>0</v>
      </c>
      <c r="P57" s="52">
        <v>0</v>
      </c>
      <c r="Q57" s="52">
        <v>2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4</v>
      </c>
      <c r="X57" s="52">
        <v>0</v>
      </c>
      <c r="Y57" s="52">
        <v>0</v>
      </c>
      <c r="Z57" s="55">
        <f t="shared" si="0"/>
        <v>10</v>
      </c>
      <c r="AA57" s="51"/>
    </row>
    <row r="58" spans="2:27" ht="72" customHeight="1" thickBot="1" x14ac:dyDescent="0.3">
      <c r="B58" s="14">
        <v>54</v>
      </c>
      <c r="C58" s="11" t="s">
        <v>306</v>
      </c>
      <c r="D58" s="11" t="s">
        <v>0</v>
      </c>
      <c r="E58" s="59" t="s">
        <v>140</v>
      </c>
      <c r="F58" s="14">
        <v>10</v>
      </c>
      <c r="G58" s="52">
        <v>0</v>
      </c>
      <c r="H58" s="52">
        <v>0</v>
      </c>
      <c r="I58" s="52">
        <v>0</v>
      </c>
      <c r="J58" s="52">
        <v>0</v>
      </c>
      <c r="K58" s="52">
        <v>6</v>
      </c>
      <c r="L58" s="52">
        <v>0</v>
      </c>
      <c r="M58" s="52">
        <v>0</v>
      </c>
      <c r="N58" s="52">
        <v>3</v>
      </c>
      <c r="O58" s="52">
        <v>0</v>
      </c>
      <c r="P58" s="52">
        <v>5</v>
      </c>
      <c r="Q58" s="52">
        <v>0</v>
      </c>
      <c r="R58" s="52">
        <v>0</v>
      </c>
      <c r="S58" s="52">
        <v>2</v>
      </c>
      <c r="T58" s="52">
        <v>1</v>
      </c>
      <c r="U58" s="52">
        <v>1</v>
      </c>
      <c r="V58" s="52">
        <v>2</v>
      </c>
      <c r="W58" s="52">
        <v>10</v>
      </c>
      <c r="X58" s="52">
        <v>0</v>
      </c>
      <c r="Y58" s="52">
        <v>0</v>
      </c>
      <c r="Z58" s="55">
        <f t="shared" si="0"/>
        <v>30</v>
      </c>
      <c r="AA58" s="51"/>
    </row>
    <row r="59" spans="2:27" ht="32.25" customHeight="1" thickBot="1" x14ac:dyDescent="0.3">
      <c r="B59" s="41">
        <v>55</v>
      </c>
      <c r="C59" s="11" t="s">
        <v>300</v>
      </c>
      <c r="D59" s="11" t="s">
        <v>25</v>
      </c>
      <c r="E59" s="11" t="s">
        <v>299</v>
      </c>
      <c r="F59" s="2"/>
      <c r="G59" s="52">
        <v>1</v>
      </c>
      <c r="H59" s="52">
        <v>0</v>
      </c>
      <c r="I59" s="52">
        <v>10</v>
      </c>
      <c r="J59" s="52">
        <v>2</v>
      </c>
      <c r="K59" s="52">
        <v>2</v>
      </c>
      <c r="L59" s="52">
        <v>3</v>
      </c>
      <c r="M59" s="52">
        <v>1</v>
      </c>
      <c r="N59" s="52">
        <v>3</v>
      </c>
      <c r="O59" s="52">
        <v>3</v>
      </c>
      <c r="P59" s="52">
        <v>5</v>
      </c>
      <c r="Q59" s="52">
        <v>1</v>
      </c>
      <c r="R59" s="52">
        <v>0</v>
      </c>
      <c r="S59" s="52">
        <v>2</v>
      </c>
      <c r="T59" s="52">
        <v>2</v>
      </c>
      <c r="U59" s="52">
        <v>2</v>
      </c>
      <c r="V59" s="52">
        <v>0</v>
      </c>
      <c r="W59" s="52">
        <v>10</v>
      </c>
      <c r="X59" s="52">
        <v>0</v>
      </c>
      <c r="Y59" s="52">
        <v>0</v>
      </c>
      <c r="Z59" s="55">
        <f t="shared" si="0"/>
        <v>47</v>
      </c>
      <c r="AA59" s="58" t="s">
        <v>288</v>
      </c>
    </row>
    <row r="60" spans="2:27" ht="93" thickBot="1" x14ac:dyDescent="0.3">
      <c r="B60" s="14">
        <v>56</v>
      </c>
      <c r="C60" s="6" t="s">
        <v>103</v>
      </c>
      <c r="D60" s="11" t="s">
        <v>283</v>
      </c>
      <c r="E60" s="4" t="s">
        <v>104</v>
      </c>
      <c r="F60" s="70">
        <v>11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55">
        <f t="shared" si="0"/>
        <v>0</v>
      </c>
      <c r="AA60" s="2"/>
    </row>
  </sheetData>
  <mergeCells count="13">
    <mergeCell ref="Z2:Z3"/>
    <mergeCell ref="AA2:AA4"/>
    <mergeCell ref="I2:J2"/>
    <mergeCell ref="K2:P2"/>
    <mergeCell ref="Q2:R2"/>
    <mergeCell ref="W2:Y2"/>
    <mergeCell ref="S2:V2"/>
    <mergeCell ref="B2:B4"/>
    <mergeCell ref="G2:H2"/>
    <mergeCell ref="F2:F4"/>
    <mergeCell ref="E2:E4"/>
    <mergeCell ref="D2:D4"/>
    <mergeCell ref="C2:C4"/>
  </mergeCells>
  <pageMargins left="0" right="0" top="0" bottom="0" header="0" footer="0"/>
  <pageSetup paperSize="8" scale="6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37"/>
  <sheetViews>
    <sheetView tabSelected="1" zoomScale="91" zoomScaleNormal="91" workbookViewId="0">
      <selection activeCell="G9" sqref="G9"/>
    </sheetView>
  </sheetViews>
  <sheetFormatPr defaultRowHeight="13.2" outlineLevelCol="1" x14ac:dyDescent="0.25"/>
  <cols>
    <col min="1" max="1" width="2.6640625" customWidth="1"/>
    <col min="2" max="2" width="6" customWidth="1"/>
    <col min="3" max="3" width="27.5546875" customWidth="1"/>
    <col min="4" max="4" width="19.5546875" customWidth="1"/>
    <col min="5" max="5" width="25.109375" customWidth="1"/>
    <col min="7" max="19" width="8.88671875" customWidth="1" outlineLevel="1"/>
    <col min="20" max="20" width="17.33203125" customWidth="1" outlineLevel="1"/>
    <col min="21" max="34" width="8.88671875" customWidth="1" outlineLevel="1"/>
    <col min="36" max="36" width="12.109375" customWidth="1"/>
  </cols>
  <sheetData>
    <row r="1" spans="2:44" ht="13.8" thickBot="1" x14ac:dyDescent="0.3"/>
    <row r="2" spans="2:44" ht="16.2" thickBot="1" x14ac:dyDescent="0.3">
      <c r="B2" s="99" t="s">
        <v>169</v>
      </c>
      <c r="C2" s="99" t="s">
        <v>170</v>
      </c>
      <c r="D2" s="99" t="s">
        <v>171</v>
      </c>
      <c r="E2" s="99" t="s">
        <v>172</v>
      </c>
      <c r="F2" s="99" t="s">
        <v>173</v>
      </c>
      <c r="G2" s="90" t="s">
        <v>195</v>
      </c>
      <c r="H2" s="90"/>
      <c r="I2" s="90"/>
      <c r="J2" s="90"/>
      <c r="K2" s="90"/>
      <c r="L2" s="90"/>
      <c r="M2" s="90"/>
      <c r="N2" s="90" t="s">
        <v>196</v>
      </c>
      <c r="O2" s="90"/>
      <c r="P2" s="90"/>
      <c r="Q2" s="90"/>
      <c r="R2" s="90"/>
      <c r="S2" s="93" t="s">
        <v>197</v>
      </c>
      <c r="T2" s="94"/>
      <c r="U2" s="94"/>
      <c r="V2" s="95"/>
      <c r="W2" s="91" t="s">
        <v>198</v>
      </c>
      <c r="X2" s="92"/>
      <c r="Y2" s="103" t="s">
        <v>199</v>
      </c>
      <c r="Z2" s="83" t="s">
        <v>200</v>
      </c>
      <c r="AA2" s="83" t="s">
        <v>201</v>
      </c>
      <c r="AB2" s="91" t="s">
        <v>202</v>
      </c>
      <c r="AC2" s="92"/>
      <c r="AD2" s="92"/>
      <c r="AE2" s="93" t="s">
        <v>203</v>
      </c>
      <c r="AF2" s="94"/>
      <c r="AG2" s="95"/>
      <c r="AH2" s="83" t="s">
        <v>204</v>
      </c>
      <c r="AI2" s="84" t="s">
        <v>205</v>
      </c>
      <c r="AJ2" s="87" t="s">
        <v>206</v>
      </c>
    </row>
    <row r="3" spans="2:44" ht="88.2" customHeight="1" thickBot="1" x14ac:dyDescent="0.3">
      <c r="B3" s="100"/>
      <c r="C3" s="100"/>
      <c r="D3" s="100"/>
      <c r="E3" s="100"/>
      <c r="F3" s="100"/>
      <c r="G3" s="90" t="s">
        <v>207</v>
      </c>
      <c r="H3" s="90"/>
      <c r="I3" s="90"/>
      <c r="J3" s="90" t="s">
        <v>208</v>
      </c>
      <c r="K3" s="90"/>
      <c r="L3" s="90"/>
      <c r="M3" s="90"/>
      <c r="N3" s="90" t="s">
        <v>209</v>
      </c>
      <c r="O3" s="90"/>
      <c r="P3" s="90"/>
      <c r="Q3" s="96" t="s">
        <v>210</v>
      </c>
      <c r="R3" s="97"/>
      <c r="S3" s="40" t="s">
        <v>211</v>
      </c>
      <c r="T3" s="21" t="s">
        <v>212</v>
      </c>
      <c r="U3" s="91" t="s">
        <v>213</v>
      </c>
      <c r="V3" s="92"/>
      <c r="W3" s="98" t="s">
        <v>214</v>
      </c>
      <c r="X3" s="98" t="s">
        <v>215</v>
      </c>
      <c r="Y3" s="103"/>
      <c r="Z3" s="83"/>
      <c r="AA3" s="83"/>
      <c r="AB3" s="92"/>
      <c r="AC3" s="92"/>
      <c r="AD3" s="92"/>
      <c r="AE3" s="89" t="s">
        <v>216</v>
      </c>
      <c r="AF3" s="88" t="s">
        <v>217</v>
      </c>
      <c r="AG3" s="88" t="s">
        <v>218</v>
      </c>
      <c r="AH3" s="83"/>
      <c r="AI3" s="85"/>
      <c r="AJ3" s="87"/>
    </row>
    <row r="4" spans="2:44" ht="141" customHeight="1" thickBot="1" x14ac:dyDescent="0.3">
      <c r="B4" s="100"/>
      <c r="C4" s="100"/>
      <c r="D4" s="100"/>
      <c r="E4" s="100"/>
      <c r="F4" s="100"/>
      <c r="G4" s="22" t="s">
        <v>219</v>
      </c>
      <c r="H4" s="22" t="s">
        <v>220</v>
      </c>
      <c r="I4" s="22" t="s">
        <v>221</v>
      </c>
      <c r="J4" s="23" t="s">
        <v>222</v>
      </c>
      <c r="K4" s="23" t="s">
        <v>223</v>
      </c>
      <c r="L4" s="22" t="s">
        <v>224</v>
      </c>
      <c r="M4" s="22" t="s">
        <v>225</v>
      </c>
      <c r="N4" s="22" t="s">
        <v>226</v>
      </c>
      <c r="O4" s="22" t="s">
        <v>227</v>
      </c>
      <c r="P4" s="22" t="s">
        <v>228</v>
      </c>
      <c r="Q4" s="22" t="s">
        <v>229</v>
      </c>
      <c r="R4" s="22" t="s">
        <v>230</v>
      </c>
      <c r="S4" s="22" t="s">
        <v>231</v>
      </c>
      <c r="T4" s="22" t="s">
        <v>232</v>
      </c>
      <c r="U4" s="22" t="s">
        <v>233</v>
      </c>
      <c r="V4" s="22" t="s">
        <v>234</v>
      </c>
      <c r="W4" s="98"/>
      <c r="X4" s="102"/>
      <c r="Y4" s="103"/>
      <c r="Z4" s="83"/>
      <c r="AA4" s="83"/>
      <c r="AB4" s="22" t="s">
        <v>235</v>
      </c>
      <c r="AC4" s="23" t="s">
        <v>236</v>
      </c>
      <c r="AD4" s="24" t="s">
        <v>237</v>
      </c>
      <c r="AE4" s="89"/>
      <c r="AF4" s="89"/>
      <c r="AG4" s="89"/>
      <c r="AH4" s="83"/>
      <c r="AI4" s="86"/>
      <c r="AJ4" s="87"/>
    </row>
    <row r="5" spans="2:44" ht="15.6" customHeight="1" thickBot="1" x14ac:dyDescent="0.35">
      <c r="B5" s="101"/>
      <c r="C5" s="101"/>
      <c r="D5" s="101"/>
      <c r="E5" s="101"/>
      <c r="F5" s="101"/>
      <c r="G5" s="25">
        <v>2</v>
      </c>
      <c r="H5" s="25">
        <v>2</v>
      </c>
      <c r="I5" s="25">
        <v>2</v>
      </c>
      <c r="J5" s="25">
        <v>2</v>
      </c>
      <c r="K5" s="25">
        <v>4</v>
      </c>
      <c r="L5" s="25">
        <v>6</v>
      </c>
      <c r="M5" s="25">
        <v>0</v>
      </c>
      <c r="N5" s="25">
        <v>2</v>
      </c>
      <c r="O5" s="25">
        <v>2</v>
      </c>
      <c r="P5" s="25">
        <v>2</v>
      </c>
      <c r="Q5" s="25">
        <v>4</v>
      </c>
      <c r="R5" s="25">
        <v>4</v>
      </c>
      <c r="S5" s="25">
        <v>3</v>
      </c>
      <c r="T5" s="25">
        <v>5</v>
      </c>
      <c r="U5" s="25">
        <v>3</v>
      </c>
      <c r="V5" s="25">
        <v>3</v>
      </c>
      <c r="W5" s="25">
        <v>2</v>
      </c>
      <c r="X5" s="25">
        <v>3</v>
      </c>
      <c r="Y5" s="25">
        <v>2</v>
      </c>
      <c r="Z5" s="25">
        <v>5</v>
      </c>
      <c r="AA5" s="25">
        <v>10</v>
      </c>
      <c r="AB5" s="25">
        <v>2</v>
      </c>
      <c r="AC5" s="25">
        <v>2</v>
      </c>
      <c r="AD5" s="25">
        <v>3</v>
      </c>
      <c r="AE5" s="25">
        <v>5</v>
      </c>
      <c r="AF5" s="25">
        <v>5</v>
      </c>
      <c r="AG5" s="25">
        <v>1</v>
      </c>
      <c r="AH5" s="26">
        <v>10</v>
      </c>
      <c r="AI5" s="26">
        <f>SUM(G5:AH5)-6</f>
        <v>90</v>
      </c>
      <c r="AJ5" s="87"/>
    </row>
    <row r="6" spans="2:44" ht="27" thickBot="1" x14ac:dyDescent="0.3">
      <c r="B6" s="13">
        <v>1</v>
      </c>
      <c r="C6" s="4" t="s">
        <v>4</v>
      </c>
      <c r="D6" s="4" t="s">
        <v>0</v>
      </c>
      <c r="E6" s="4" t="s">
        <v>5</v>
      </c>
      <c r="F6" s="15">
        <v>9</v>
      </c>
      <c r="G6" s="51">
        <v>2</v>
      </c>
      <c r="H6" s="51">
        <v>0</v>
      </c>
      <c r="I6" s="51">
        <v>2</v>
      </c>
      <c r="J6" s="51"/>
      <c r="K6" s="51"/>
      <c r="L6" s="51">
        <v>6</v>
      </c>
      <c r="M6" s="51"/>
      <c r="N6" s="51">
        <v>2</v>
      </c>
      <c r="O6" s="51">
        <v>2</v>
      </c>
      <c r="P6" s="51">
        <v>2</v>
      </c>
      <c r="Q6" s="51">
        <v>0</v>
      </c>
      <c r="R6" s="51">
        <v>0</v>
      </c>
      <c r="S6" s="51">
        <v>3</v>
      </c>
      <c r="T6" s="51">
        <v>2</v>
      </c>
      <c r="U6" s="51">
        <v>0</v>
      </c>
      <c r="V6" s="51">
        <v>3</v>
      </c>
      <c r="W6" s="51">
        <v>0</v>
      </c>
      <c r="X6" s="51">
        <v>0</v>
      </c>
      <c r="Y6" s="51">
        <v>2</v>
      </c>
      <c r="Z6" s="51">
        <v>2</v>
      </c>
      <c r="AA6" s="51">
        <v>2</v>
      </c>
      <c r="AB6" s="51">
        <v>2</v>
      </c>
      <c r="AC6" s="51">
        <v>0</v>
      </c>
      <c r="AD6" s="51">
        <v>3</v>
      </c>
      <c r="AE6" s="51">
        <v>0</v>
      </c>
      <c r="AF6" s="51">
        <v>2</v>
      </c>
      <c r="AG6" s="51">
        <v>1</v>
      </c>
      <c r="AH6" s="51">
        <v>2</v>
      </c>
      <c r="AI6" s="55">
        <f>SUM(G6:AH6)</f>
        <v>40</v>
      </c>
      <c r="AJ6" s="2"/>
    </row>
    <row r="7" spans="2:44" ht="66.599999999999994" thickBot="1" x14ac:dyDescent="0.3">
      <c r="B7" s="13">
        <v>2</v>
      </c>
      <c r="C7" s="4" t="s">
        <v>18</v>
      </c>
      <c r="D7" s="4" t="s">
        <v>0</v>
      </c>
      <c r="E7" s="8" t="s">
        <v>19</v>
      </c>
      <c r="F7" s="15">
        <v>10</v>
      </c>
      <c r="G7" s="51">
        <v>2</v>
      </c>
      <c r="H7" s="51">
        <v>2</v>
      </c>
      <c r="I7" s="51">
        <v>2</v>
      </c>
      <c r="J7" s="51"/>
      <c r="K7" s="51"/>
      <c r="L7" s="51">
        <v>6</v>
      </c>
      <c r="M7" s="51"/>
      <c r="N7" s="51">
        <v>2</v>
      </c>
      <c r="O7" s="61">
        <v>2</v>
      </c>
      <c r="P7" s="61">
        <v>2</v>
      </c>
      <c r="Q7" s="61">
        <v>4</v>
      </c>
      <c r="R7" s="61">
        <v>0</v>
      </c>
      <c r="S7" s="61">
        <v>3</v>
      </c>
      <c r="T7" s="61">
        <v>2</v>
      </c>
      <c r="U7" s="61">
        <v>2</v>
      </c>
      <c r="V7" s="61">
        <v>3</v>
      </c>
      <c r="W7" s="61">
        <v>0</v>
      </c>
      <c r="X7" s="61">
        <v>3</v>
      </c>
      <c r="Y7" s="61">
        <v>2</v>
      </c>
      <c r="Z7" s="61">
        <v>5</v>
      </c>
      <c r="AA7" s="61">
        <v>4</v>
      </c>
      <c r="AB7" s="61">
        <v>2</v>
      </c>
      <c r="AC7" s="61">
        <v>2</v>
      </c>
      <c r="AD7" s="61">
        <v>1</v>
      </c>
      <c r="AE7" s="62">
        <v>2</v>
      </c>
      <c r="AF7" s="61">
        <v>5</v>
      </c>
      <c r="AG7" s="62">
        <v>1</v>
      </c>
      <c r="AH7" s="61">
        <v>6</v>
      </c>
      <c r="AI7" s="55">
        <f t="shared" ref="AI7:AI37" si="0">SUM(G7:AH7)</f>
        <v>65</v>
      </c>
      <c r="AJ7" s="60" t="s">
        <v>286</v>
      </c>
      <c r="AK7" s="27"/>
      <c r="AL7" s="27"/>
      <c r="AM7" s="27"/>
      <c r="AN7" s="27"/>
      <c r="AO7" s="27"/>
      <c r="AP7" s="29"/>
      <c r="AQ7" s="28"/>
      <c r="AR7" s="30"/>
    </row>
    <row r="8" spans="2:44" ht="66.599999999999994" thickBot="1" x14ac:dyDescent="0.3">
      <c r="B8" s="13">
        <v>3</v>
      </c>
      <c r="C8" s="4" t="s">
        <v>20</v>
      </c>
      <c r="D8" s="4" t="s">
        <v>0</v>
      </c>
      <c r="E8" s="8" t="s">
        <v>19</v>
      </c>
      <c r="F8" s="15">
        <v>10</v>
      </c>
      <c r="G8" s="51">
        <v>0</v>
      </c>
      <c r="H8" s="51">
        <v>0</v>
      </c>
      <c r="I8" s="51">
        <v>0</v>
      </c>
      <c r="J8" s="51"/>
      <c r="K8" s="51"/>
      <c r="L8" s="51"/>
      <c r="M8" s="51">
        <v>0</v>
      </c>
      <c r="N8" s="5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1">
        <v>0</v>
      </c>
      <c r="AE8" s="62">
        <v>0</v>
      </c>
      <c r="AF8" s="62">
        <v>0</v>
      </c>
      <c r="AG8" s="62">
        <v>0</v>
      </c>
      <c r="AH8" s="61">
        <v>0</v>
      </c>
      <c r="AI8" s="55">
        <f t="shared" si="0"/>
        <v>0</v>
      </c>
      <c r="AJ8" s="36"/>
      <c r="AK8" s="27"/>
      <c r="AL8" s="27"/>
      <c r="AM8" s="32"/>
      <c r="AN8" s="31"/>
      <c r="AO8" s="31"/>
      <c r="AP8" s="29"/>
      <c r="AQ8" s="29"/>
      <c r="AR8" s="30"/>
    </row>
    <row r="9" spans="2:44" ht="66.599999999999994" thickBot="1" x14ac:dyDescent="0.3">
      <c r="B9" s="13">
        <v>4</v>
      </c>
      <c r="C9" s="4" t="s">
        <v>304</v>
      </c>
      <c r="D9" s="4" t="s">
        <v>0</v>
      </c>
      <c r="E9" s="8" t="s">
        <v>19</v>
      </c>
      <c r="F9" s="15">
        <v>9</v>
      </c>
      <c r="G9" s="51">
        <v>2</v>
      </c>
      <c r="H9" s="51">
        <v>2</v>
      </c>
      <c r="I9" s="51">
        <v>2</v>
      </c>
      <c r="J9" s="51"/>
      <c r="K9" s="51">
        <v>4</v>
      </c>
      <c r="L9" s="51"/>
      <c r="M9" s="51"/>
      <c r="N9" s="51">
        <v>2</v>
      </c>
      <c r="O9" s="62">
        <v>1</v>
      </c>
      <c r="P9" s="62">
        <v>1</v>
      </c>
      <c r="Q9" s="62">
        <v>0</v>
      </c>
      <c r="R9" s="61">
        <v>0</v>
      </c>
      <c r="S9" s="61">
        <v>0</v>
      </c>
      <c r="T9" s="62">
        <v>0</v>
      </c>
      <c r="U9" s="62">
        <v>1</v>
      </c>
      <c r="V9" s="62">
        <v>3</v>
      </c>
      <c r="W9" s="62">
        <v>0</v>
      </c>
      <c r="X9" s="62">
        <v>3</v>
      </c>
      <c r="Y9" s="62">
        <v>2</v>
      </c>
      <c r="Z9" s="62">
        <v>3</v>
      </c>
      <c r="AA9" s="62">
        <v>2</v>
      </c>
      <c r="AB9" s="62">
        <v>1</v>
      </c>
      <c r="AC9" s="62">
        <v>0</v>
      </c>
      <c r="AD9" s="62">
        <v>3</v>
      </c>
      <c r="AE9" s="62">
        <v>0</v>
      </c>
      <c r="AF9" s="61">
        <v>0</v>
      </c>
      <c r="AG9" s="62">
        <v>1</v>
      </c>
      <c r="AH9" s="61">
        <v>2</v>
      </c>
      <c r="AI9" s="55">
        <f t="shared" si="0"/>
        <v>35</v>
      </c>
      <c r="AJ9" s="22"/>
      <c r="AK9" s="33"/>
      <c r="AL9" s="31"/>
      <c r="AM9" s="32"/>
      <c r="AN9" s="32"/>
      <c r="AO9" s="32"/>
      <c r="AP9" s="29"/>
      <c r="AQ9" s="29"/>
      <c r="AR9" s="30"/>
    </row>
    <row r="10" spans="2:44" ht="40.200000000000003" thickBot="1" x14ac:dyDescent="0.35">
      <c r="B10" s="13">
        <v>5</v>
      </c>
      <c r="C10" s="4" t="s">
        <v>76</v>
      </c>
      <c r="D10" s="8" t="s">
        <v>185</v>
      </c>
      <c r="E10" s="4" t="s">
        <v>77</v>
      </c>
      <c r="F10" s="15" t="s">
        <v>78</v>
      </c>
      <c r="G10" s="51">
        <v>2</v>
      </c>
      <c r="H10" s="51">
        <v>0</v>
      </c>
      <c r="I10" s="51">
        <v>2</v>
      </c>
      <c r="J10" s="51"/>
      <c r="K10" s="51"/>
      <c r="L10" s="51">
        <v>6</v>
      </c>
      <c r="M10" s="51"/>
      <c r="N10" s="51">
        <v>0</v>
      </c>
      <c r="O10" s="63">
        <v>2</v>
      </c>
      <c r="P10" s="63">
        <v>1</v>
      </c>
      <c r="Q10" s="63">
        <v>4</v>
      </c>
      <c r="R10" s="63">
        <v>0</v>
      </c>
      <c r="S10" s="63">
        <v>3</v>
      </c>
      <c r="T10" s="63">
        <v>3</v>
      </c>
      <c r="U10" s="63">
        <v>1</v>
      </c>
      <c r="V10" s="63">
        <v>3</v>
      </c>
      <c r="W10" s="63">
        <v>0</v>
      </c>
      <c r="X10" s="63">
        <v>3</v>
      </c>
      <c r="Y10" s="63">
        <v>2</v>
      </c>
      <c r="Z10" s="63">
        <v>2</v>
      </c>
      <c r="AA10" s="63">
        <v>2</v>
      </c>
      <c r="AB10" s="63">
        <v>2</v>
      </c>
      <c r="AC10" s="63">
        <v>2</v>
      </c>
      <c r="AD10" s="63">
        <v>3</v>
      </c>
      <c r="AE10" s="63">
        <v>0</v>
      </c>
      <c r="AF10" s="63">
        <v>3</v>
      </c>
      <c r="AG10" s="63">
        <v>1</v>
      </c>
      <c r="AH10" s="63">
        <v>2</v>
      </c>
      <c r="AI10" s="55">
        <f t="shared" si="0"/>
        <v>49</v>
      </c>
      <c r="AJ10" s="25"/>
      <c r="AK10" s="34"/>
      <c r="AL10" s="34"/>
      <c r="AM10" s="34"/>
      <c r="AN10" s="34"/>
      <c r="AO10" s="34"/>
      <c r="AP10" s="35"/>
      <c r="AQ10" s="35"/>
      <c r="AR10" s="30"/>
    </row>
    <row r="11" spans="2:44" ht="66.599999999999994" thickBot="1" x14ac:dyDescent="0.3">
      <c r="B11" s="13">
        <v>6</v>
      </c>
      <c r="C11" s="4" t="s">
        <v>141</v>
      </c>
      <c r="D11" s="8" t="s">
        <v>188</v>
      </c>
      <c r="E11" s="4" t="s">
        <v>140</v>
      </c>
      <c r="F11" s="15">
        <v>11</v>
      </c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5">
        <f t="shared" si="0"/>
        <v>0</v>
      </c>
      <c r="AJ11" s="2"/>
    </row>
    <row r="12" spans="2:44" ht="27" thickBot="1" x14ac:dyDescent="0.3">
      <c r="B12" s="13">
        <v>7</v>
      </c>
      <c r="C12" s="4" t="s">
        <v>143</v>
      </c>
      <c r="D12" s="8" t="s">
        <v>190</v>
      </c>
      <c r="E12" s="4" t="s">
        <v>144</v>
      </c>
      <c r="F12" s="15">
        <v>11</v>
      </c>
      <c r="G12" s="51">
        <v>2</v>
      </c>
      <c r="H12" s="51">
        <v>2</v>
      </c>
      <c r="I12" s="51">
        <v>2</v>
      </c>
      <c r="J12" s="51"/>
      <c r="K12" s="51"/>
      <c r="L12" s="51">
        <v>6</v>
      </c>
      <c r="M12" s="51"/>
      <c r="N12" s="51">
        <v>2</v>
      </c>
      <c r="O12" s="51">
        <v>2</v>
      </c>
      <c r="P12" s="51">
        <v>1</v>
      </c>
      <c r="Q12" s="51">
        <v>4</v>
      </c>
      <c r="R12" s="51"/>
      <c r="S12" s="51">
        <v>3</v>
      </c>
      <c r="T12" s="51">
        <v>4</v>
      </c>
      <c r="U12" s="51">
        <v>3</v>
      </c>
      <c r="V12" s="51">
        <v>3</v>
      </c>
      <c r="W12" s="51">
        <v>0</v>
      </c>
      <c r="X12" s="51">
        <v>3</v>
      </c>
      <c r="Y12" s="51">
        <v>2</v>
      </c>
      <c r="Z12" s="51">
        <v>2</v>
      </c>
      <c r="AA12" s="51">
        <v>6</v>
      </c>
      <c r="AB12" s="51">
        <v>0</v>
      </c>
      <c r="AC12" s="51">
        <v>0</v>
      </c>
      <c r="AD12" s="51">
        <v>3</v>
      </c>
      <c r="AE12" s="51">
        <v>0</v>
      </c>
      <c r="AF12" s="51">
        <v>5</v>
      </c>
      <c r="AG12" s="51">
        <v>1</v>
      </c>
      <c r="AH12" s="51">
        <v>6</v>
      </c>
      <c r="AI12" s="55">
        <f t="shared" si="0"/>
        <v>62</v>
      </c>
      <c r="AJ12" s="2"/>
    </row>
    <row r="13" spans="2:44" ht="53.4" thickBot="1" x14ac:dyDescent="0.3">
      <c r="B13" s="13">
        <v>8</v>
      </c>
      <c r="C13" s="4" t="s">
        <v>149</v>
      </c>
      <c r="D13" s="8" t="s">
        <v>190</v>
      </c>
      <c r="E13" s="4" t="s">
        <v>150</v>
      </c>
      <c r="F13" s="15">
        <v>7</v>
      </c>
      <c r="G13" s="51">
        <v>2</v>
      </c>
      <c r="H13" s="51">
        <v>2</v>
      </c>
      <c r="I13" s="51">
        <v>2</v>
      </c>
      <c r="J13" s="51"/>
      <c r="K13" s="51"/>
      <c r="L13" s="51">
        <v>6</v>
      </c>
      <c r="M13" s="51"/>
      <c r="N13" s="51">
        <v>2</v>
      </c>
      <c r="O13" s="51">
        <v>2</v>
      </c>
      <c r="P13" s="51">
        <v>1</v>
      </c>
      <c r="Q13" s="51">
        <v>4</v>
      </c>
      <c r="R13" s="51"/>
      <c r="S13" s="51">
        <v>3</v>
      </c>
      <c r="T13" s="51">
        <v>4</v>
      </c>
      <c r="U13" s="51">
        <v>3</v>
      </c>
      <c r="V13" s="51">
        <v>3</v>
      </c>
      <c r="W13" s="51">
        <v>0</v>
      </c>
      <c r="X13" s="51">
        <v>3</v>
      </c>
      <c r="Y13" s="51">
        <v>2</v>
      </c>
      <c r="Z13" s="51">
        <v>2</v>
      </c>
      <c r="AA13" s="51">
        <v>5</v>
      </c>
      <c r="AB13" s="51">
        <v>2</v>
      </c>
      <c r="AC13" s="51">
        <v>0</v>
      </c>
      <c r="AD13" s="51">
        <v>3</v>
      </c>
      <c r="AE13" s="51">
        <v>0</v>
      </c>
      <c r="AF13" s="51">
        <v>0</v>
      </c>
      <c r="AG13" s="51">
        <v>1</v>
      </c>
      <c r="AH13" s="51">
        <v>5</v>
      </c>
      <c r="AI13" s="55">
        <f t="shared" si="0"/>
        <v>57</v>
      </c>
      <c r="AJ13" s="2"/>
    </row>
    <row r="14" spans="2:44" ht="79.8" thickBot="1" x14ac:dyDescent="0.3">
      <c r="B14" s="13">
        <v>9</v>
      </c>
      <c r="C14" s="4" t="s">
        <v>151</v>
      </c>
      <c r="D14" s="8" t="s">
        <v>190</v>
      </c>
      <c r="E14" s="4" t="s">
        <v>152</v>
      </c>
      <c r="F14" s="15">
        <v>8</v>
      </c>
      <c r="G14" s="51">
        <v>2</v>
      </c>
      <c r="H14" s="51">
        <v>2</v>
      </c>
      <c r="I14" s="51">
        <v>2</v>
      </c>
      <c r="J14" s="51"/>
      <c r="K14" s="51"/>
      <c r="L14" s="51">
        <v>6</v>
      </c>
      <c r="M14" s="51"/>
      <c r="N14" s="51">
        <v>0</v>
      </c>
      <c r="O14" s="51">
        <v>1</v>
      </c>
      <c r="P14" s="51">
        <v>0</v>
      </c>
      <c r="Q14" s="51">
        <v>0</v>
      </c>
      <c r="R14" s="51">
        <v>0</v>
      </c>
      <c r="S14" s="51">
        <v>3</v>
      </c>
      <c r="T14" s="51">
        <v>2</v>
      </c>
      <c r="U14" s="51">
        <v>3</v>
      </c>
      <c r="V14" s="51">
        <v>0</v>
      </c>
      <c r="W14" s="51">
        <v>0</v>
      </c>
      <c r="X14" s="51">
        <v>3</v>
      </c>
      <c r="Y14" s="51">
        <v>2</v>
      </c>
      <c r="Z14" s="51">
        <v>1</v>
      </c>
      <c r="AA14" s="51">
        <v>2</v>
      </c>
      <c r="AB14" s="51">
        <v>0</v>
      </c>
      <c r="AC14" s="51">
        <v>0</v>
      </c>
      <c r="AD14" s="51">
        <v>0</v>
      </c>
      <c r="AE14" s="51">
        <v>0</v>
      </c>
      <c r="AF14" s="51">
        <v>2</v>
      </c>
      <c r="AG14" s="51">
        <v>1</v>
      </c>
      <c r="AH14" s="51">
        <v>3</v>
      </c>
      <c r="AI14" s="55">
        <f t="shared" si="0"/>
        <v>35</v>
      </c>
      <c r="AJ14" s="2"/>
    </row>
    <row r="15" spans="2:44" ht="106.2" thickBot="1" x14ac:dyDescent="0.3">
      <c r="B15" s="13">
        <v>10</v>
      </c>
      <c r="C15" s="10" t="s">
        <v>303</v>
      </c>
      <c r="D15" s="8" t="s">
        <v>190</v>
      </c>
      <c r="E15" s="4" t="s">
        <v>40</v>
      </c>
      <c r="F15" s="16">
        <v>11</v>
      </c>
      <c r="G15" s="51">
        <v>2</v>
      </c>
      <c r="H15" s="51">
        <v>2</v>
      </c>
      <c r="I15" s="51">
        <v>2</v>
      </c>
      <c r="J15" s="51"/>
      <c r="K15" s="51"/>
      <c r="L15" s="51">
        <v>6</v>
      </c>
      <c r="M15" s="51"/>
      <c r="N15" s="51">
        <v>2</v>
      </c>
      <c r="O15" s="51">
        <v>2</v>
      </c>
      <c r="P15" s="51">
        <v>2</v>
      </c>
      <c r="Q15" s="51">
        <v>4</v>
      </c>
      <c r="R15" s="51"/>
      <c r="S15" s="51">
        <v>3</v>
      </c>
      <c r="T15" s="51">
        <v>3</v>
      </c>
      <c r="U15" s="51">
        <v>3</v>
      </c>
      <c r="V15" s="51">
        <v>3</v>
      </c>
      <c r="W15" s="51">
        <v>2</v>
      </c>
      <c r="X15" s="51">
        <v>3</v>
      </c>
      <c r="Y15" s="51">
        <v>2</v>
      </c>
      <c r="Z15" s="51">
        <v>5</v>
      </c>
      <c r="AA15" s="51">
        <v>8</v>
      </c>
      <c r="AB15" s="51">
        <v>2</v>
      </c>
      <c r="AC15" s="51">
        <v>2</v>
      </c>
      <c r="AD15" s="51">
        <v>3</v>
      </c>
      <c r="AE15" s="51">
        <v>0</v>
      </c>
      <c r="AF15" s="51">
        <v>5</v>
      </c>
      <c r="AG15" s="51">
        <v>1</v>
      </c>
      <c r="AH15" s="51">
        <v>9</v>
      </c>
      <c r="AI15" s="55">
        <f t="shared" si="0"/>
        <v>76</v>
      </c>
      <c r="AJ15" s="60" t="s">
        <v>284</v>
      </c>
    </row>
    <row r="16" spans="2:44" ht="87.6" customHeight="1" thickBot="1" x14ac:dyDescent="0.3">
      <c r="B16" s="13">
        <v>11</v>
      </c>
      <c r="C16" s="12" t="s">
        <v>302</v>
      </c>
      <c r="D16" s="8" t="s">
        <v>190</v>
      </c>
      <c r="E16" s="4" t="s">
        <v>290</v>
      </c>
      <c r="F16" s="19">
        <v>11</v>
      </c>
      <c r="G16" s="51">
        <v>2</v>
      </c>
      <c r="H16" s="51">
        <v>2</v>
      </c>
      <c r="I16" s="51">
        <v>0</v>
      </c>
      <c r="J16" s="51"/>
      <c r="K16" s="51"/>
      <c r="L16" s="51">
        <v>6</v>
      </c>
      <c r="M16" s="51"/>
      <c r="N16" s="51">
        <v>2</v>
      </c>
      <c r="O16" s="51">
        <v>2</v>
      </c>
      <c r="P16" s="51">
        <v>2</v>
      </c>
      <c r="Q16" s="51">
        <v>4</v>
      </c>
      <c r="R16" s="51">
        <v>0</v>
      </c>
      <c r="S16" s="51">
        <v>3</v>
      </c>
      <c r="T16" s="51">
        <v>3</v>
      </c>
      <c r="U16" s="51">
        <v>3</v>
      </c>
      <c r="V16" s="51">
        <v>3</v>
      </c>
      <c r="W16" s="51">
        <v>2</v>
      </c>
      <c r="X16" s="51">
        <v>3</v>
      </c>
      <c r="Y16" s="51">
        <v>2</v>
      </c>
      <c r="Z16" s="51">
        <v>5</v>
      </c>
      <c r="AA16" s="51">
        <v>7</v>
      </c>
      <c r="AB16" s="51">
        <v>2</v>
      </c>
      <c r="AC16" s="51">
        <v>0</v>
      </c>
      <c r="AD16" s="51">
        <v>3</v>
      </c>
      <c r="AE16" s="51">
        <v>0</v>
      </c>
      <c r="AF16" s="51">
        <v>5</v>
      </c>
      <c r="AG16" s="51">
        <v>1</v>
      </c>
      <c r="AH16" s="51">
        <v>8</v>
      </c>
      <c r="AI16" s="55">
        <f t="shared" si="0"/>
        <v>70</v>
      </c>
      <c r="AJ16" s="60" t="s">
        <v>284</v>
      </c>
    </row>
    <row r="17" spans="2:36" ht="40.200000000000003" thickBot="1" x14ac:dyDescent="0.3">
      <c r="B17" s="13">
        <v>12</v>
      </c>
      <c r="C17" s="3" t="s">
        <v>27</v>
      </c>
      <c r="D17" s="3" t="s">
        <v>25</v>
      </c>
      <c r="E17" s="4" t="s">
        <v>26</v>
      </c>
      <c r="F17" s="15">
        <v>8</v>
      </c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5">
        <f t="shared" si="0"/>
        <v>0</v>
      </c>
      <c r="AJ17" s="2"/>
    </row>
    <row r="18" spans="2:36" ht="40.200000000000003" customHeight="1" thickBot="1" x14ac:dyDescent="0.3">
      <c r="B18" s="13">
        <v>13</v>
      </c>
      <c r="C18" s="3" t="s">
        <v>33</v>
      </c>
      <c r="D18" s="3" t="s">
        <v>181</v>
      </c>
      <c r="E18" s="4" t="s">
        <v>31</v>
      </c>
      <c r="F18" s="15">
        <v>10</v>
      </c>
      <c r="G18" s="51">
        <v>2</v>
      </c>
      <c r="H18" s="51">
        <v>2</v>
      </c>
      <c r="I18" s="51">
        <v>0</v>
      </c>
      <c r="J18" s="51"/>
      <c r="K18" s="51"/>
      <c r="L18" s="51">
        <v>6</v>
      </c>
      <c r="M18" s="51"/>
      <c r="N18" s="51">
        <v>2</v>
      </c>
      <c r="O18" s="51">
        <v>1</v>
      </c>
      <c r="P18" s="51">
        <v>1</v>
      </c>
      <c r="Q18" s="51">
        <v>4</v>
      </c>
      <c r="R18" s="51">
        <v>0</v>
      </c>
      <c r="S18" s="51">
        <v>3</v>
      </c>
      <c r="T18" s="51">
        <v>1</v>
      </c>
      <c r="U18" s="51">
        <v>3</v>
      </c>
      <c r="V18" s="51">
        <v>3</v>
      </c>
      <c r="W18" s="51">
        <v>0</v>
      </c>
      <c r="X18" s="51">
        <v>3</v>
      </c>
      <c r="Y18" s="51">
        <v>2</v>
      </c>
      <c r="Z18" s="51">
        <v>2</v>
      </c>
      <c r="AA18" s="51">
        <v>3</v>
      </c>
      <c r="AB18" s="51">
        <v>0</v>
      </c>
      <c r="AC18" s="51">
        <v>0</v>
      </c>
      <c r="AD18" s="51">
        <v>3</v>
      </c>
      <c r="AE18" s="51">
        <v>0</v>
      </c>
      <c r="AF18" s="51">
        <v>5</v>
      </c>
      <c r="AG18" s="51">
        <v>0</v>
      </c>
      <c r="AH18" s="51">
        <v>3</v>
      </c>
      <c r="AI18" s="55">
        <f t="shared" si="0"/>
        <v>49</v>
      </c>
      <c r="AJ18" s="2"/>
    </row>
    <row r="19" spans="2:36" ht="66.599999999999994" customHeight="1" thickBot="1" x14ac:dyDescent="0.3">
      <c r="B19" s="13">
        <v>14</v>
      </c>
      <c r="C19" s="3" t="s">
        <v>36</v>
      </c>
      <c r="D19" s="3" t="s">
        <v>176</v>
      </c>
      <c r="E19" s="4" t="s">
        <v>35</v>
      </c>
      <c r="F19" s="15">
        <v>9</v>
      </c>
      <c r="G19" s="51">
        <v>2</v>
      </c>
      <c r="H19" s="51">
        <v>0</v>
      </c>
      <c r="I19" s="51">
        <v>0</v>
      </c>
      <c r="J19" s="51"/>
      <c r="K19" s="51"/>
      <c r="L19" s="51">
        <v>6</v>
      </c>
      <c r="M19" s="51"/>
      <c r="N19" s="51">
        <v>2</v>
      </c>
      <c r="O19" s="51">
        <v>2</v>
      </c>
      <c r="P19" s="51">
        <v>2</v>
      </c>
      <c r="Q19" s="51">
        <v>4</v>
      </c>
      <c r="R19" s="51">
        <v>0</v>
      </c>
      <c r="S19" s="51">
        <v>3</v>
      </c>
      <c r="T19" s="51">
        <v>2</v>
      </c>
      <c r="U19" s="51">
        <v>1</v>
      </c>
      <c r="V19" s="51">
        <v>3</v>
      </c>
      <c r="W19" s="51">
        <v>0</v>
      </c>
      <c r="X19" s="51">
        <v>0</v>
      </c>
      <c r="Y19" s="51">
        <v>2</v>
      </c>
      <c r="Z19" s="51">
        <v>2</v>
      </c>
      <c r="AA19" s="51">
        <v>3</v>
      </c>
      <c r="AB19" s="51">
        <v>2</v>
      </c>
      <c r="AC19" s="51">
        <v>0</v>
      </c>
      <c r="AD19" s="51">
        <v>3</v>
      </c>
      <c r="AE19" s="51">
        <v>0</v>
      </c>
      <c r="AF19" s="51">
        <v>5</v>
      </c>
      <c r="AG19" s="51">
        <v>0</v>
      </c>
      <c r="AH19" s="51">
        <v>3</v>
      </c>
      <c r="AI19" s="55">
        <f t="shared" si="0"/>
        <v>47</v>
      </c>
      <c r="AJ19" s="2"/>
    </row>
    <row r="20" spans="2:36" ht="53.4" customHeight="1" thickBot="1" x14ac:dyDescent="0.3">
      <c r="B20" s="13">
        <v>15</v>
      </c>
      <c r="C20" s="3" t="s">
        <v>44</v>
      </c>
      <c r="D20" s="3" t="s">
        <v>177</v>
      </c>
      <c r="E20" s="4" t="s">
        <v>43</v>
      </c>
      <c r="F20" s="15">
        <v>11</v>
      </c>
      <c r="G20" s="51">
        <v>2</v>
      </c>
      <c r="H20" s="51">
        <v>0</v>
      </c>
      <c r="I20" s="51">
        <v>0</v>
      </c>
      <c r="J20" s="51"/>
      <c r="K20" s="51"/>
      <c r="L20" s="51">
        <v>6</v>
      </c>
      <c r="M20" s="51"/>
      <c r="N20" s="51">
        <v>2</v>
      </c>
      <c r="O20" s="51">
        <v>2</v>
      </c>
      <c r="P20" s="51">
        <v>2</v>
      </c>
      <c r="Q20" s="51">
        <v>0</v>
      </c>
      <c r="R20" s="51">
        <v>0</v>
      </c>
      <c r="S20" s="51">
        <v>3</v>
      </c>
      <c r="T20" s="51">
        <v>4</v>
      </c>
      <c r="U20" s="51">
        <v>1</v>
      </c>
      <c r="V20" s="51">
        <v>3</v>
      </c>
      <c r="W20" s="51">
        <v>2</v>
      </c>
      <c r="X20" s="51">
        <v>3</v>
      </c>
      <c r="Y20" s="51">
        <v>2</v>
      </c>
      <c r="Z20" s="51">
        <v>3</v>
      </c>
      <c r="AA20" s="51">
        <v>5</v>
      </c>
      <c r="AB20" s="51">
        <v>2</v>
      </c>
      <c r="AC20" s="51">
        <v>2</v>
      </c>
      <c r="AD20" s="51">
        <v>3</v>
      </c>
      <c r="AE20" s="51">
        <v>2</v>
      </c>
      <c r="AF20" s="51">
        <v>5</v>
      </c>
      <c r="AG20" s="51">
        <v>1</v>
      </c>
      <c r="AH20" s="51">
        <v>5</v>
      </c>
      <c r="AI20" s="55">
        <f t="shared" si="0"/>
        <v>60</v>
      </c>
      <c r="AJ20" s="60" t="s">
        <v>286</v>
      </c>
    </row>
    <row r="21" spans="2:36" ht="40.200000000000003" customHeight="1" thickBot="1" x14ac:dyDescent="0.3">
      <c r="B21" s="13">
        <v>16</v>
      </c>
      <c r="C21" s="3" t="s">
        <v>50</v>
      </c>
      <c r="D21" s="3" t="s">
        <v>177</v>
      </c>
      <c r="E21" s="4" t="s">
        <v>49</v>
      </c>
      <c r="F21" s="15">
        <v>10</v>
      </c>
      <c r="G21" s="51">
        <v>2</v>
      </c>
      <c r="H21" s="51">
        <v>0</v>
      </c>
      <c r="I21" s="51">
        <v>0</v>
      </c>
      <c r="J21" s="51"/>
      <c r="K21" s="51"/>
      <c r="L21" s="51">
        <v>6</v>
      </c>
      <c r="M21" s="51"/>
      <c r="N21" s="51">
        <v>2</v>
      </c>
      <c r="O21" s="51">
        <v>2</v>
      </c>
      <c r="P21" s="51">
        <v>1</v>
      </c>
      <c r="Q21" s="51">
        <v>0</v>
      </c>
      <c r="R21" s="51">
        <v>0</v>
      </c>
      <c r="S21" s="51">
        <v>3</v>
      </c>
      <c r="T21" s="51">
        <v>3</v>
      </c>
      <c r="U21" s="51">
        <v>3</v>
      </c>
      <c r="V21" s="51">
        <v>0</v>
      </c>
      <c r="W21" s="51">
        <v>0</v>
      </c>
      <c r="X21" s="51">
        <v>3</v>
      </c>
      <c r="Y21" s="51">
        <v>2</v>
      </c>
      <c r="Z21" s="51">
        <v>2</v>
      </c>
      <c r="AA21" s="51">
        <v>3</v>
      </c>
      <c r="AB21" s="51">
        <v>2</v>
      </c>
      <c r="AC21" s="51">
        <v>0</v>
      </c>
      <c r="AD21" s="51">
        <v>3</v>
      </c>
      <c r="AE21" s="51">
        <v>2</v>
      </c>
      <c r="AF21" s="51">
        <v>5</v>
      </c>
      <c r="AG21" s="51">
        <v>1</v>
      </c>
      <c r="AH21" s="51">
        <v>3</v>
      </c>
      <c r="AI21" s="55">
        <f t="shared" si="0"/>
        <v>48</v>
      </c>
      <c r="AJ21" s="2"/>
    </row>
    <row r="22" spans="2:36" ht="40.200000000000003" customHeight="1" thickBot="1" x14ac:dyDescent="0.3">
      <c r="B22" s="13">
        <v>17</v>
      </c>
      <c r="C22" s="9" t="s">
        <v>91</v>
      </c>
      <c r="D22" s="9" t="s">
        <v>282</v>
      </c>
      <c r="E22" s="64" t="s">
        <v>92</v>
      </c>
      <c r="F22" s="15">
        <v>11</v>
      </c>
      <c r="G22" s="51">
        <v>2</v>
      </c>
      <c r="H22" s="51">
        <v>2</v>
      </c>
      <c r="I22" s="51">
        <v>0</v>
      </c>
      <c r="J22" s="51"/>
      <c r="K22" s="51"/>
      <c r="L22" s="51">
        <v>6</v>
      </c>
      <c r="M22" s="51"/>
      <c r="N22" s="51">
        <v>2</v>
      </c>
      <c r="O22" s="51">
        <v>0</v>
      </c>
      <c r="P22" s="51">
        <v>2</v>
      </c>
      <c r="Q22" s="51">
        <v>4</v>
      </c>
      <c r="R22" s="51">
        <v>0</v>
      </c>
      <c r="S22" s="51">
        <v>3</v>
      </c>
      <c r="T22" s="51">
        <v>5</v>
      </c>
      <c r="U22" s="51">
        <v>3</v>
      </c>
      <c r="V22" s="51">
        <v>0</v>
      </c>
      <c r="W22" s="51">
        <v>0</v>
      </c>
      <c r="X22" s="51">
        <v>3</v>
      </c>
      <c r="Y22" s="51">
        <v>2</v>
      </c>
      <c r="Z22" s="51">
        <v>3</v>
      </c>
      <c r="AA22" s="51">
        <v>7</v>
      </c>
      <c r="AB22" s="51">
        <v>0</v>
      </c>
      <c r="AC22" s="51">
        <v>2</v>
      </c>
      <c r="AD22" s="51">
        <v>3</v>
      </c>
      <c r="AE22" s="51">
        <v>2</v>
      </c>
      <c r="AF22" s="51">
        <v>5</v>
      </c>
      <c r="AG22" s="51">
        <v>1</v>
      </c>
      <c r="AH22" s="51">
        <v>8</v>
      </c>
      <c r="AI22" s="55">
        <f t="shared" si="0"/>
        <v>65</v>
      </c>
      <c r="AJ22" s="60" t="s">
        <v>286</v>
      </c>
    </row>
    <row r="23" spans="2:36" ht="53.4" thickBot="1" x14ac:dyDescent="0.3">
      <c r="B23" s="13">
        <v>18</v>
      </c>
      <c r="C23" s="3" t="s">
        <v>67</v>
      </c>
      <c r="D23" s="3" t="s">
        <v>191</v>
      </c>
      <c r="E23" s="4" t="s">
        <v>68</v>
      </c>
      <c r="F23" s="15">
        <v>10</v>
      </c>
      <c r="G23" s="51">
        <v>2</v>
      </c>
      <c r="H23" s="51">
        <v>2</v>
      </c>
      <c r="I23" s="51">
        <v>2</v>
      </c>
      <c r="J23" s="51"/>
      <c r="K23" s="51"/>
      <c r="L23" s="51">
        <v>6</v>
      </c>
      <c r="M23" s="51"/>
      <c r="N23" s="51">
        <v>2</v>
      </c>
      <c r="O23" s="51">
        <v>0</v>
      </c>
      <c r="P23" s="51">
        <v>1</v>
      </c>
      <c r="Q23" s="51">
        <v>0</v>
      </c>
      <c r="R23" s="51">
        <v>0</v>
      </c>
      <c r="S23" s="51">
        <v>3</v>
      </c>
      <c r="T23" s="51">
        <v>2</v>
      </c>
      <c r="U23" s="51">
        <v>3</v>
      </c>
      <c r="V23" s="51">
        <v>0</v>
      </c>
      <c r="W23" s="51">
        <v>0</v>
      </c>
      <c r="X23" s="51">
        <v>3</v>
      </c>
      <c r="Y23" s="51">
        <v>1</v>
      </c>
      <c r="Z23" s="51">
        <v>3</v>
      </c>
      <c r="AA23" s="51">
        <v>3</v>
      </c>
      <c r="AB23" s="51">
        <v>0</v>
      </c>
      <c r="AC23" s="51">
        <v>0</v>
      </c>
      <c r="AD23" s="51">
        <v>0</v>
      </c>
      <c r="AE23" s="51">
        <v>0</v>
      </c>
      <c r="AF23" s="51">
        <v>5</v>
      </c>
      <c r="AG23" s="51">
        <v>1</v>
      </c>
      <c r="AH23" s="51">
        <v>4</v>
      </c>
      <c r="AI23" s="55">
        <f t="shared" si="0"/>
        <v>43</v>
      </c>
      <c r="AJ23" s="2"/>
    </row>
    <row r="24" spans="2:36" ht="40.200000000000003" thickBot="1" x14ac:dyDescent="0.3">
      <c r="B24" s="13">
        <v>19</v>
      </c>
      <c r="C24" s="3" t="s">
        <v>59</v>
      </c>
      <c r="D24" s="3" t="s">
        <v>194</v>
      </c>
      <c r="E24" s="4" t="s">
        <v>74</v>
      </c>
      <c r="F24" s="15">
        <v>10</v>
      </c>
      <c r="G24" s="51">
        <v>2</v>
      </c>
      <c r="H24" s="51">
        <v>2</v>
      </c>
      <c r="I24" s="51">
        <v>0</v>
      </c>
      <c r="J24" s="51"/>
      <c r="K24" s="51"/>
      <c r="L24" s="51">
        <v>6</v>
      </c>
      <c r="M24" s="51"/>
      <c r="N24" s="51">
        <v>2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3</v>
      </c>
      <c r="U24" s="51">
        <v>2</v>
      </c>
      <c r="V24" s="51">
        <v>0</v>
      </c>
      <c r="W24" s="51">
        <v>0</v>
      </c>
      <c r="X24" s="51">
        <v>0</v>
      </c>
      <c r="Y24" s="51">
        <v>2</v>
      </c>
      <c r="Z24" s="51">
        <v>1</v>
      </c>
      <c r="AA24" s="51">
        <v>3</v>
      </c>
      <c r="AB24" s="51">
        <v>0</v>
      </c>
      <c r="AC24" s="51">
        <v>0</v>
      </c>
      <c r="AD24" s="51">
        <v>3</v>
      </c>
      <c r="AE24" s="51">
        <v>0</v>
      </c>
      <c r="AF24" s="51">
        <v>5</v>
      </c>
      <c r="AG24" s="51">
        <v>1</v>
      </c>
      <c r="AH24" s="51">
        <v>3</v>
      </c>
      <c r="AI24" s="55">
        <f t="shared" si="0"/>
        <v>35</v>
      </c>
      <c r="AJ24" s="2"/>
    </row>
    <row r="25" spans="2:36" ht="79.8" thickBot="1" x14ac:dyDescent="0.3">
      <c r="B25" s="13">
        <v>20</v>
      </c>
      <c r="C25" s="3" t="s">
        <v>82</v>
      </c>
      <c r="D25" s="3" t="s">
        <v>180</v>
      </c>
      <c r="E25" s="4" t="s">
        <v>83</v>
      </c>
      <c r="F25" s="20">
        <v>11</v>
      </c>
      <c r="G25" s="51">
        <v>2</v>
      </c>
      <c r="H25" s="51">
        <v>0</v>
      </c>
      <c r="I25" s="51">
        <v>2</v>
      </c>
      <c r="J25" s="51"/>
      <c r="K25" s="51"/>
      <c r="L25" s="51">
        <v>6</v>
      </c>
      <c r="M25" s="51"/>
      <c r="N25" s="51">
        <v>2</v>
      </c>
      <c r="O25" s="51">
        <v>2</v>
      </c>
      <c r="P25" s="51">
        <v>2</v>
      </c>
      <c r="Q25" s="51">
        <v>4</v>
      </c>
      <c r="R25" s="51">
        <v>0</v>
      </c>
      <c r="S25" s="51">
        <v>3</v>
      </c>
      <c r="T25" s="51">
        <v>3</v>
      </c>
      <c r="U25" s="51">
        <v>1</v>
      </c>
      <c r="V25" s="51">
        <v>3</v>
      </c>
      <c r="W25" s="51">
        <v>0</v>
      </c>
      <c r="X25" s="51">
        <v>3</v>
      </c>
      <c r="Y25" s="51">
        <v>2</v>
      </c>
      <c r="Z25" s="51">
        <v>2</v>
      </c>
      <c r="AA25" s="51">
        <v>4</v>
      </c>
      <c r="AB25" s="51">
        <v>2</v>
      </c>
      <c r="AC25" s="51">
        <v>2</v>
      </c>
      <c r="AD25" s="51">
        <v>3</v>
      </c>
      <c r="AE25" s="51">
        <v>0</v>
      </c>
      <c r="AF25" s="51">
        <v>5</v>
      </c>
      <c r="AG25" s="51">
        <v>1</v>
      </c>
      <c r="AH25" s="51">
        <v>4</v>
      </c>
      <c r="AI25" s="55">
        <f t="shared" si="0"/>
        <v>58</v>
      </c>
      <c r="AJ25" s="2"/>
    </row>
    <row r="26" spans="2:36" ht="27" customHeight="1" thickBot="1" x14ac:dyDescent="0.3">
      <c r="B26" s="13">
        <v>21</v>
      </c>
      <c r="C26" s="3" t="s">
        <v>87</v>
      </c>
      <c r="D26" s="3" t="s">
        <v>176</v>
      </c>
      <c r="E26" s="4" t="s">
        <v>86</v>
      </c>
      <c r="F26" s="15">
        <v>11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5">
        <f t="shared" si="0"/>
        <v>0</v>
      </c>
      <c r="AJ26" s="2"/>
    </row>
    <row r="27" spans="2:36" ht="40.200000000000003" customHeight="1" thickBot="1" x14ac:dyDescent="0.3">
      <c r="B27" s="13">
        <v>22</v>
      </c>
      <c r="C27" s="3" t="s">
        <v>100</v>
      </c>
      <c r="D27" s="3" t="s">
        <v>101</v>
      </c>
      <c r="E27" s="4" t="s">
        <v>102</v>
      </c>
      <c r="F27" s="15">
        <v>10</v>
      </c>
      <c r="G27" s="51">
        <v>2</v>
      </c>
      <c r="H27" s="51">
        <v>0</v>
      </c>
      <c r="I27" s="51">
        <v>0</v>
      </c>
      <c r="J27" s="51"/>
      <c r="K27" s="51"/>
      <c r="L27" s="51"/>
      <c r="M27" s="51">
        <v>0</v>
      </c>
      <c r="N27" s="51">
        <v>2</v>
      </c>
      <c r="O27" s="51">
        <v>1</v>
      </c>
      <c r="P27" s="51">
        <v>1</v>
      </c>
      <c r="Q27" s="51">
        <v>4</v>
      </c>
      <c r="R27" s="51">
        <v>0</v>
      </c>
      <c r="S27" s="51">
        <v>3</v>
      </c>
      <c r="T27" s="51">
        <v>2</v>
      </c>
      <c r="U27" s="51">
        <v>1</v>
      </c>
      <c r="V27" s="51">
        <v>0</v>
      </c>
      <c r="W27" s="51">
        <v>0</v>
      </c>
      <c r="X27" s="51">
        <v>3</v>
      </c>
      <c r="Y27" s="51">
        <v>2</v>
      </c>
      <c r="Z27" s="51">
        <v>2</v>
      </c>
      <c r="AA27" s="51">
        <v>2</v>
      </c>
      <c r="AB27" s="51">
        <v>0</v>
      </c>
      <c r="AC27" s="51">
        <v>0</v>
      </c>
      <c r="AD27" s="51">
        <v>0</v>
      </c>
      <c r="AE27" s="51">
        <v>0</v>
      </c>
      <c r="AF27" s="51">
        <v>5</v>
      </c>
      <c r="AG27" s="51">
        <v>1</v>
      </c>
      <c r="AH27" s="51">
        <v>2</v>
      </c>
      <c r="AI27" s="55">
        <f t="shared" si="0"/>
        <v>33</v>
      </c>
      <c r="AJ27" s="2"/>
    </row>
    <row r="28" spans="2:36" ht="53.4" customHeight="1" thickBot="1" x14ac:dyDescent="0.3">
      <c r="B28" s="13">
        <v>23</v>
      </c>
      <c r="C28" s="3" t="s">
        <v>118</v>
      </c>
      <c r="D28" s="3" t="s">
        <v>116</v>
      </c>
      <c r="E28" s="4" t="s">
        <v>119</v>
      </c>
      <c r="F28" s="15">
        <v>11</v>
      </c>
      <c r="G28" s="51">
        <v>2</v>
      </c>
      <c r="H28" s="51">
        <v>2</v>
      </c>
      <c r="I28" s="51">
        <v>2</v>
      </c>
      <c r="J28" s="51"/>
      <c r="K28" s="51"/>
      <c r="L28" s="51">
        <v>6</v>
      </c>
      <c r="M28" s="51"/>
      <c r="N28" s="51">
        <v>2</v>
      </c>
      <c r="O28" s="51">
        <v>2</v>
      </c>
      <c r="P28" s="51">
        <v>2</v>
      </c>
      <c r="Q28" s="51">
        <v>4</v>
      </c>
      <c r="R28" s="51">
        <v>0</v>
      </c>
      <c r="S28" s="51">
        <v>2</v>
      </c>
      <c r="T28" s="51">
        <v>3</v>
      </c>
      <c r="U28" s="51">
        <v>3</v>
      </c>
      <c r="V28" s="51">
        <v>3</v>
      </c>
      <c r="W28" s="51">
        <v>0</v>
      </c>
      <c r="X28" s="51">
        <v>3</v>
      </c>
      <c r="Y28" s="51">
        <v>2</v>
      </c>
      <c r="Z28" s="51">
        <v>5</v>
      </c>
      <c r="AA28" s="51">
        <v>8</v>
      </c>
      <c r="AB28" s="51">
        <v>0</v>
      </c>
      <c r="AC28" s="51">
        <v>0</v>
      </c>
      <c r="AD28" s="51">
        <v>0</v>
      </c>
      <c r="AE28" s="51"/>
      <c r="AF28" s="51">
        <v>5</v>
      </c>
      <c r="AG28" s="51">
        <v>1</v>
      </c>
      <c r="AH28" s="51">
        <v>8</v>
      </c>
      <c r="AI28" s="55">
        <f t="shared" si="0"/>
        <v>65</v>
      </c>
      <c r="AJ28" s="60" t="s">
        <v>286</v>
      </c>
    </row>
    <row r="29" spans="2:36" ht="40.200000000000003" customHeight="1" thickBot="1" x14ac:dyDescent="0.3">
      <c r="B29" s="13">
        <v>24</v>
      </c>
      <c r="C29" s="3" t="s">
        <v>124</v>
      </c>
      <c r="D29" s="3" t="s">
        <v>181</v>
      </c>
      <c r="E29" s="4" t="s">
        <v>123</v>
      </c>
      <c r="F29" s="15">
        <v>9</v>
      </c>
      <c r="G29" s="51">
        <v>2</v>
      </c>
      <c r="H29" s="51">
        <v>0</v>
      </c>
      <c r="I29" s="51">
        <v>0</v>
      </c>
      <c r="J29" s="51"/>
      <c r="K29" s="51">
        <v>4</v>
      </c>
      <c r="L29" s="51"/>
      <c r="M29" s="51"/>
      <c r="N29" s="51">
        <v>2</v>
      </c>
      <c r="O29" s="51">
        <v>0</v>
      </c>
      <c r="P29" s="51">
        <v>1</v>
      </c>
      <c r="Q29" s="51">
        <v>4</v>
      </c>
      <c r="R29" s="51">
        <v>0</v>
      </c>
      <c r="S29" s="51">
        <v>3</v>
      </c>
      <c r="T29" s="51">
        <v>1</v>
      </c>
      <c r="U29" s="51">
        <v>2</v>
      </c>
      <c r="V29" s="51">
        <v>0</v>
      </c>
      <c r="W29" s="51">
        <v>0</v>
      </c>
      <c r="X29" s="51">
        <v>3</v>
      </c>
      <c r="Y29" s="51">
        <v>2</v>
      </c>
      <c r="Z29" s="51">
        <v>3</v>
      </c>
      <c r="AA29" s="51">
        <v>4</v>
      </c>
      <c r="AB29" s="51">
        <v>0</v>
      </c>
      <c r="AC29" s="51">
        <v>0</v>
      </c>
      <c r="AD29" s="51">
        <v>3</v>
      </c>
      <c r="AE29" s="51">
        <v>0</v>
      </c>
      <c r="AF29" s="51">
        <v>5</v>
      </c>
      <c r="AG29" s="51">
        <v>1</v>
      </c>
      <c r="AH29" s="51">
        <v>3</v>
      </c>
      <c r="AI29" s="55">
        <f t="shared" si="0"/>
        <v>43</v>
      </c>
      <c r="AJ29" s="2"/>
    </row>
    <row r="30" spans="2:36" ht="106.2" customHeight="1" thickBot="1" x14ac:dyDescent="0.3">
      <c r="B30" s="13">
        <v>25</v>
      </c>
      <c r="C30" s="3" t="s">
        <v>127</v>
      </c>
      <c r="D30" s="3" t="s">
        <v>194</v>
      </c>
      <c r="E30" s="4" t="s">
        <v>128</v>
      </c>
      <c r="F30" s="15">
        <v>10</v>
      </c>
      <c r="G30" s="51">
        <v>2</v>
      </c>
      <c r="H30" s="51">
        <v>0</v>
      </c>
      <c r="I30" s="51">
        <v>0</v>
      </c>
      <c r="J30" s="51"/>
      <c r="K30" s="51"/>
      <c r="L30" s="51">
        <v>6</v>
      </c>
      <c r="M30" s="51"/>
      <c r="N30" s="51">
        <v>2</v>
      </c>
      <c r="O30" s="51">
        <v>2</v>
      </c>
      <c r="P30" s="51">
        <v>0</v>
      </c>
      <c r="Q30" s="51">
        <v>0</v>
      </c>
      <c r="R30" s="51">
        <v>0</v>
      </c>
      <c r="S30" s="51">
        <v>3</v>
      </c>
      <c r="T30" s="51">
        <v>2</v>
      </c>
      <c r="U30" s="51">
        <v>0</v>
      </c>
      <c r="V30" s="51">
        <v>0</v>
      </c>
      <c r="W30" s="51">
        <v>0</v>
      </c>
      <c r="X30" s="51">
        <v>3</v>
      </c>
      <c r="Y30" s="51">
        <v>2</v>
      </c>
      <c r="Z30" s="51">
        <v>2</v>
      </c>
      <c r="AA30" s="51">
        <v>1</v>
      </c>
      <c r="AB30" s="51">
        <v>2</v>
      </c>
      <c r="AC30" s="51">
        <v>0</v>
      </c>
      <c r="AD30" s="51">
        <v>3</v>
      </c>
      <c r="AE30" s="51">
        <v>1</v>
      </c>
      <c r="AF30" s="51">
        <v>4</v>
      </c>
      <c r="AG30" s="51">
        <v>1</v>
      </c>
      <c r="AH30" s="51">
        <v>1</v>
      </c>
      <c r="AI30" s="55">
        <f t="shared" si="0"/>
        <v>37</v>
      </c>
      <c r="AJ30" s="2"/>
    </row>
    <row r="31" spans="2:36" ht="27" thickBot="1" x14ac:dyDescent="0.3">
      <c r="B31" s="13">
        <v>26</v>
      </c>
      <c r="C31" s="3" t="s">
        <v>136</v>
      </c>
      <c r="D31" s="3" t="s">
        <v>137</v>
      </c>
      <c r="E31" s="8" t="s">
        <v>138</v>
      </c>
      <c r="F31" s="15">
        <v>11</v>
      </c>
      <c r="G31" s="51">
        <v>2</v>
      </c>
      <c r="H31" s="51">
        <v>2</v>
      </c>
      <c r="I31" s="51">
        <v>2</v>
      </c>
      <c r="J31" s="51"/>
      <c r="K31" s="51"/>
      <c r="L31" s="51">
        <v>6</v>
      </c>
      <c r="M31" s="51"/>
      <c r="N31" s="51">
        <v>2</v>
      </c>
      <c r="O31" s="51">
        <v>2</v>
      </c>
      <c r="P31" s="51">
        <v>2</v>
      </c>
      <c r="Q31" s="51">
        <v>4</v>
      </c>
      <c r="R31" s="51">
        <v>0</v>
      </c>
      <c r="S31" s="51">
        <v>3</v>
      </c>
      <c r="T31" s="51">
        <v>4</v>
      </c>
      <c r="U31" s="51">
        <v>3</v>
      </c>
      <c r="V31" s="51">
        <v>3</v>
      </c>
      <c r="W31" s="51">
        <v>0</v>
      </c>
      <c r="X31" s="51">
        <v>3</v>
      </c>
      <c r="Y31" s="51">
        <v>2</v>
      </c>
      <c r="Z31" s="51">
        <v>3</v>
      </c>
      <c r="AA31" s="51">
        <v>7</v>
      </c>
      <c r="AB31" s="51">
        <v>2</v>
      </c>
      <c r="AC31" s="51">
        <v>0</v>
      </c>
      <c r="AD31" s="51">
        <v>2</v>
      </c>
      <c r="AE31" s="51">
        <v>0</v>
      </c>
      <c r="AF31" s="51">
        <v>5</v>
      </c>
      <c r="AG31" s="51">
        <v>1</v>
      </c>
      <c r="AH31" s="51">
        <v>8</v>
      </c>
      <c r="AI31" s="55">
        <f t="shared" si="0"/>
        <v>68</v>
      </c>
      <c r="AJ31" s="60" t="s">
        <v>285</v>
      </c>
    </row>
    <row r="32" spans="2:36" ht="40.200000000000003" thickBot="1" x14ac:dyDescent="0.3">
      <c r="B32" s="13">
        <v>27</v>
      </c>
      <c r="C32" s="3" t="s">
        <v>145</v>
      </c>
      <c r="D32" s="3" t="s">
        <v>194</v>
      </c>
      <c r="E32" s="8" t="s">
        <v>146</v>
      </c>
      <c r="F32" s="15">
        <v>10</v>
      </c>
      <c r="G32" s="51">
        <v>2</v>
      </c>
      <c r="H32" s="51">
        <v>2</v>
      </c>
      <c r="I32" s="51">
        <v>0</v>
      </c>
      <c r="J32" s="51"/>
      <c r="K32" s="51"/>
      <c r="L32" s="51">
        <v>6</v>
      </c>
      <c r="M32" s="51"/>
      <c r="N32" s="51">
        <v>2</v>
      </c>
      <c r="O32" s="51">
        <v>2</v>
      </c>
      <c r="P32" s="51">
        <v>2</v>
      </c>
      <c r="Q32" s="51">
        <v>4</v>
      </c>
      <c r="R32" s="51">
        <v>0</v>
      </c>
      <c r="S32" s="51">
        <v>3</v>
      </c>
      <c r="T32" s="51">
        <v>5</v>
      </c>
      <c r="U32" s="51">
        <v>3</v>
      </c>
      <c r="V32" s="51">
        <v>0</v>
      </c>
      <c r="W32" s="51">
        <v>2</v>
      </c>
      <c r="X32" s="51">
        <v>3</v>
      </c>
      <c r="Y32" s="51">
        <v>2</v>
      </c>
      <c r="Z32" s="51">
        <v>4</v>
      </c>
      <c r="AA32" s="51">
        <v>8</v>
      </c>
      <c r="AB32" s="51">
        <v>2</v>
      </c>
      <c r="AC32" s="51">
        <v>0</v>
      </c>
      <c r="AD32" s="51">
        <v>2</v>
      </c>
      <c r="AE32" s="51">
        <v>0</v>
      </c>
      <c r="AF32" s="51">
        <v>5</v>
      </c>
      <c r="AG32" s="51">
        <v>1</v>
      </c>
      <c r="AH32" s="51">
        <v>8</v>
      </c>
      <c r="AI32" s="55">
        <f t="shared" si="0"/>
        <v>68</v>
      </c>
      <c r="AJ32" s="60" t="s">
        <v>285</v>
      </c>
    </row>
    <row r="33" spans="2:36" ht="40.200000000000003" thickBot="1" x14ac:dyDescent="0.3">
      <c r="B33" s="13">
        <v>28</v>
      </c>
      <c r="C33" s="3" t="s">
        <v>156</v>
      </c>
      <c r="D33" s="3" t="s">
        <v>154</v>
      </c>
      <c r="E33" s="4" t="s">
        <v>155</v>
      </c>
      <c r="F33" s="15">
        <v>11</v>
      </c>
      <c r="G33" s="51">
        <v>0</v>
      </c>
      <c r="H33" s="51">
        <v>0</v>
      </c>
      <c r="I33" s="51">
        <v>0</v>
      </c>
      <c r="J33" s="51"/>
      <c r="K33" s="51"/>
      <c r="L33" s="51"/>
      <c r="M33" s="51"/>
      <c r="N33" s="51">
        <v>0</v>
      </c>
      <c r="O33" s="51">
        <v>1</v>
      </c>
      <c r="P33" s="51">
        <v>1</v>
      </c>
      <c r="Q33" s="51">
        <v>0</v>
      </c>
      <c r="R33" s="51">
        <v>0</v>
      </c>
      <c r="S33" s="51">
        <v>3</v>
      </c>
      <c r="T33" s="51">
        <v>5</v>
      </c>
      <c r="U33" s="51">
        <v>0</v>
      </c>
      <c r="V33" s="51">
        <v>0</v>
      </c>
      <c r="W33" s="51">
        <v>2</v>
      </c>
      <c r="X33" s="51">
        <v>3</v>
      </c>
      <c r="Y33" s="51">
        <v>2</v>
      </c>
      <c r="Z33" s="51">
        <v>1</v>
      </c>
      <c r="AA33" s="51">
        <v>1</v>
      </c>
      <c r="AB33" s="51">
        <v>0</v>
      </c>
      <c r="AC33" s="51">
        <v>0</v>
      </c>
      <c r="AD33" s="51">
        <v>3</v>
      </c>
      <c r="AE33" s="51">
        <v>0</v>
      </c>
      <c r="AF33" s="51">
        <v>0</v>
      </c>
      <c r="AG33" s="51">
        <v>1</v>
      </c>
      <c r="AH33" s="51">
        <v>2</v>
      </c>
      <c r="AI33" s="55">
        <f t="shared" si="0"/>
        <v>25</v>
      </c>
      <c r="AJ33" s="2"/>
    </row>
    <row r="34" spans="2:36" ht="66.599999999999994" thickBot="1" x14ac:dyDescent="0.3">
      <c r="B34" s="13">
        <v>29</v>
      </c>
      <c r="C34" s="11" t="s">
        <v>305</v>
      </c>
      <c r="D34" s="11" t="s">
        <v>0</v>
      </c>
      <c r="E34" s="59" t="s">
        <v>140</v>
      </c>
      <c r="F34" s="14">
        <v>10</v>
      </c>
      <c r="G34" s="52">
        <v>2</v>
      </c>
      <c r="H34" s="52">
        <v>2</v>
      </c>
      <c r="I34" s="52">
        <v>0</v>
      </c>
      <c r="J34" s="51"/>
      <c r="K34" s="51">
        <v>4</v>
      </c>
      <c r="L34" s="51"/>
      <c r="M34" s="51"/>
      <c r="N34" s="52">
        <v>2</v>
      </c>
      <c r="O34" s="52">
        <v>0</v>
      </c>
      <c r="P34" s="52">
        <v>0</v>
      </c>
      <c r="Q34" s="52">
        <v>0</v>
      </c>
      <c r="R34" s="52">
        <v>0</v>
      </c>
      <c r="S34" s="52">
        <v>3</v>
      </c>
      <c r="T34" s="52">
        <v>2</v>
      </c>
      <c r="U34" s="52">
        <v>0</v>
      </c>
      <c r="V34" s="52">
        <v>0</v>
      </c>
      <c r="W34" s="52">
        <v>0</v>
      </c>
      <c r="X34" s="52">
        <v>3</v>
      </c>
      <c r="Y34" s="52">
        <v>2</v>
      </c>
      <c r="Z34" s="52">
        <v>2</v>
      </c>
      <c r="AA34" s="52">
        <v>1</v>
      </c>
      <c r="AB34" s="52">
        <v>0</v>
      </c>
      <c r="AC34" s="52">
        <v>3</v>
      </c>
      <c r="AD34" s="52">
        <v>0</v>
      </c>
      <c r="AE34" s="52">
        <v>0</v>
      </c>
      <c r="AF34" s="52">
        <v>1</v>
      </c>
      <c r="AG34" s="52">
        <v>1</v>
      </c>
      <c r="AH34" s="52">
        <v>1</v>
      </c>
      <c r="AI34" s="55">
        <f t="shared" si="0"/>
        <v>29</v>
      </c>
      <c r="AJ34" s="2"/>
    </row>
    <row r="35" spans="2:36" ht="27" thickBot="1" x14ac:dyDescent="0.3">
      <c r="B35" s="13">
        <v>30</v>
      </c>
      <c r="C35" s="59" t="s">
        <v>298</v>
      </c>
      <c r="D35" s="11" t="s">
        <v>25</v>
      </c>
      <c r="E35" s="11" t="s">
        <v>299</v>
      </c>
      <c r="F35" s="2"/>
      <c r="G35" s="52">
        <v>2</v>
      </c>
      <c r="H35" s="52">
        <v>2</v>
      </c>
      <c r="I35" s="52">
        <v>2</v>
      </c>
      <c r="J35" s="51"/>
      <c r="K35" s="51"/>
      <c r="L35" s="51">
        <v>6</v>
      </c>
      <c r="M35" s="51"/>
      <c r="N35" s="52">
        <v>2</v>
      </c>
      <c r="O35" s="52">
        <v>2</v>
      </c>
      <c r="P35" s="52">
        <v>2</v>
      </c>
      <c r="Q35" s="52">
        <v>4</v>
      </c>
      <c r="R35" s="52">
        <v>0</v>
      </c>
      <c r="S35" s="52">
        <v>3</v>
      </c>
      <c r="T35" s="52">
        <v>2</v>
      </c>
      <c r="U35" s="52">
        <v>3</v>
      </c>
      <c r="V35" s="52">
        <v>3</v>
      </c>
      <c r="W35" s="52">
        <v>0</v>
      </c>
      <c r="X35" s="52">
        <v>3</v>
      </c>
      <c r="Y35" s="52">
        <v>2</v>
      </c>
      <c r="Z35" s="52">
        <v>2</v>
      </c>
      <c r="AA35" s="52">
        <v>4</v>
      </c>
      <c r="AB35" s="52">
        <v>2</v>
      </c>
      <c r="AC35" s="52">
        <v>2</v>
      </c>
      <c r="AD35" s="52">
        <v>0</v>
      </c>
      <c r="AE35" s="52">
        <v>0</v>
      </c>
      <c r="AF35" s="52">
        <v>5</v>
      </c>
      <c r="AG35" s="52">
        <v>1</v>
      </c>
      <c r="AH35" s="52">
        <v>4</v>
      </c>
      <c r="AI35" s="55">
        <f t="shared" si="0"/>
        <v>58</v>
      </c>
      <c r="AJ35" s="2"/>
    </row>
    <row r="36" spans="2:36" ht="27" thickBot="1" x14ac:dyDescent="0.3">
      <c r="B36" s="13">
        <v>31</v>
      </c>
      <c r="C36" s="59" t="s">
        <v>292</v>
      </c>
      <c r="D36" s="3" t="s">
        <v>176</v>
      </c>
      <c r="E36" s="4" t="s">
        <v>86</v>
      </c>
      <c r="F36" s="15">
        <v>11</v>
      </c>
      <c r="G36" s="52">
        <v>2</v>
      </c>
      <c r="H36" s="52">
        <v>2</v>
      </c>
      <c r="I36" s="52">
        <v>0</v>
      </c>
      <c r="J36" s="51"/>
      <c r="K36" s="51"/>
      <c r="L36" s="51">
        <v>6</v>
      </c>
      <c r="M36" s="51"/>
      <c r="N36" s="52">
        <v>2</v>
      </c>
      <c r="O36" s="52">
        <v>1</v>
      </c>
      <c r="P36" s="52">
        <v>1</v>
      </c>
      <c r="Q36" s="52">
        <v>4</v>
      </c>
      <c r="R36" s="52">
        <v>0</v>
      </c>
      <c r="S36" s="52">
        <v>3</v>
      </c>
      <c r="T36" s="52">
        <v>1</v>
      </c>
      <c r="U36" s="52">
        <v>1</v>
      </c>
      <c r="V36" s="52">
        <v>3</v>
      </c>
      <c r="W36" s="52">
        <v>0</v>
      </c>
      <c r="X36" s="52">
        <v>3</v>
      </c>
      <c r="Y36" s="52">
        <v>2</v>
      </c>
      <c r="Z36" s="52">
        <v>3</v>
      </c>
      <c r="AA36" s="52">
        <v>3</v>
      </c>
      <c r="AB36" s="52">
        <v>0</v>
      </c>
      <c r="AC36" s="52">
        <v>2</v>
      </c>
      <c r="AD36" s="52">
        <v>3</v>
      </c>
      <c r="AE36" s="52">
        <v>0</v>
      </c>
      <c r="AF36" s="52">
        <v>5</v>
      </c>
      <c r="AG36" s="52">
        <v>1</v>
      </c>
      <c r="AH36" s="52">
        <v>3</v>
      </c>
      <c r="AI36" s="55">
        <f t="shared" si="0"/>
        <v>51</v>
      </c>
      <c r="AJ36" s="2"/>
    </row>
    <row r="37" spans="2:36" ht="93" thickBot="1" x14ac:dyDescent="0.3">
      <c r="B37" s="13">
        <v>32</v>
      </c>
      <c r="C37" s="11" t="s">
        <v>106</v>
      </c>
      <c r="D37" s="11" t="s">
        <v>283</v>
      </c>
      <c r="E37" s="4" t="s">
        <v>104</v>
      </c>
      <c r="F37" s="14">
        <v>11</v>
      </c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5">
        <f t="shared" si="0"/>
        <v>0</v>
      </c>
      <c r="AJ37" s="2"/>
    </row>
  </sheetData>
  <mergeCells count="27">
    <mergeCell ref="B2:B5"/>
    <mergeCell ref="Z2:Z4"/>
    <mergeCell ref="F2:F5"/>
    <mergeCell ref="E2:E5"/>
    <mergeCell ref="D2:D5"/>
    <mergeCell ref="C2:C5"/>
    <mergeCell ref="X3:X4"/>
    <mergeCell ref="N2:R2"/>
    <mergeCell ref="S2:V2"/>
    <mergeCell ref="W2:X2"/>
    <mergeCell ref="Y2:Y4"/>
    <mergeCell ref="AH2:AH4"/>
    <mergeCell ref="AI2:AI4"/>
    <mergeCell ref="AJ2:AJ5"/>
    <mergeCell ref="AG3:AG4"/>
    <mergeCell ref="G2:M2"/>
    <mergeCell ref="G3:I3"/>
    <mergeCell ref="J3:M3"/>
    <mergeCell ref="AB2:AD3"/>
    <mergeCell ref="AE2:AG2"/>
    <mergeCell ref="AE3:AE4"/>
    <mergeCell ref="AF3:AF4"/>
    <mergeCell ref="AA2:AA4"/>
    <mergeCell ref="N3:P3"/>
    <mergeCell ref="Q3:R3"/>
    <mergeCell ref="U3:V3"/>
    <mergeCell ref="W3:W4"/>
  </mergeCells>
  <pageMargins left="0" right="0" top="0" bottom="0" header="0" footer="0"/>
  <pageSetup paperSize="8" scale="5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1"/>
  <sheetViews>
    <sheetView zoomScale="89" zoomScaleNormal="89" workbookViewId="0">
      <selection activeCell="O7" sqref="O7"/>
    </sheetView>
  </sheetViews>
  <sheetFormatPr defaultRowHeight="13.2" x14ac:dyDescent="0.25"/>
  <cols>
    <col min="3" max="3" width="22.77734375" customWidth="1"/>
    <col min="5" max="5" width="16.21875" customWidth="1"/>
    <col min="6" max="6" width="14.33203125" customWidth="1"/>
    <col min="7" max="7" width="17.77734375" customWidth="1"/>
    <col min="8" max="8" width="13.109375" customWidth="1"/>
  </cols>
  <sheetData>
    <row r="3" spans="2:8" ht="13.8" thickBot="1" x14ac:dyDescent="0.3"/>
    <row r="4" spans="2:8" ht="32.4" customHeight="1" thickBot="1" x14ac:dyDescent="0.3">
      <c r="B4" s="2"/>
      <c r="C4" s="49" t="s">
        <v>311</v>
      </c>
      <c r="D4" s="49" t="s">
        <v>2</v>
      </c>
      <c r="E4" s="49" t="s">
        <v>10</v>
      </c>
      <c r="F4" s="49" t="s">
        <v>312</v>
      </c>
      <c r="G4" s="50" t="s">
        <v>316</v>
      </c>
      <c r="H4" s="49" t="s">
        <v>206</v>
      </c>
    </row>
    <row r="5" spans="2:8" ht="119.4" thickBot="1" x14ac:dyDescent="0.3">
      <c r="B5" s="72">
        <v>1</v>
      </c>
      <c r="C5" s="4" t="s">
        <v>40</v>
      </c>
      <c r="D5" s="14">
        <v>56</v>
      </c>
      <c r="E5" s="14">
        <v>30</v>
      </c>
      <c r="F5" s="14">
        <v>76</v>
      </c>
      <c r="G5" s="49">
        <f>D5+E5+F5</f>
        <v>162</v>
      </c>
      <c r="H5" s="57" t="s">
        <v>286</v>
      </c>
    </row>
    <row r="6" spans="2:8" ht="40.200000000000003" thickBot="1" x14ac:dyDescent="0.3">
      <c r="B6" s="72">
        <v>2</v>
      </c>
      <c r="C6" s="4" t="s">
        <v>31</v>
      </c>
      <c r="D6" s="14">
        <v>41</v>
      </c>
      <c r="E6" s="14">
        <v>72</v>
      </c>
      <c r="F6" s="14">
        <v>49</v>
      </c>
      <c r="G6" s="49">
        <f t="shared" ref="G6:G21" si="0">D6+E6+F6</f>
        <v>162</v>
      </c>
      <c r="H6" s="57" t="s">
        <v>286</v>
      </c>
    </row>
    <row r="7" spans="2:8" ht="93" thickBot="1" x14ac:dyDescent="0.3">
      <c r="B7" s="72">
        <v>3</v>
      </c>
      <c r="C7" s="4" t="s">
        <v>35</v>
      </c>
      <c r="D7" s="14">
        <v>32</v>
      </c>
      <c r="E7" s="14">
        <v>41</v>
      </c>
      <c r="F7" s="14">
        <v>47</v>
      </c>
      <c r="G7" s="49">
        <f t="shared" si="0"/>
        <v>120</v>
      </c>
      <c r="H7" s="57"/>
    </row>
    <row r="8" spans="2:8" ht="66.599999999999994" thickBot="1" x14ac:dyDescent="0.3">
      <c r="B8" s="72">
        <v>4</v>
      </c>
      <c r="C8" s="4" t="s">
        <v>46</v>
      </c>
      <c r="D8" s="14">
        <v>57</v>
      </c>
      <c r="E8" s="14">
        <v>81</v>
      </c>
      <c r="F8" s="14">
        <v>60</v>
      </c>
      <c r="G8" s="49">
        <f t="shared" si="0"/>
        <v>198</v>
      </c>
      <c r="H8" s="57" t="s">
        <v>284</v>
      </c>
    </row>
    <row r="9" spans="2:8" ht="33.6" customHeight="1" thickBot="1" x14ac:dyDescent="0.3">
      <c r="B9" s="72">
        <v>5</v>
      </c>
      <c r="C9" s="4" t="s">
        <v>49</v>
      </c>
      <c r="D9" s="14">
        <v>34</v>
      </c>
      <c r="E9" s="14">
        <v>61</v>
      </c>
      <c r="F9" s="14">
        <v>48</v>
      </c>
      <c r="G9" s="49">
        <f t="shared" si="0"/>
        <v>143</v>
      </c>
      <c r="H9" s="57"/>
    </row>
    <row r="10" spans="2:8" ht="66.599999999999994" thickBot="1" x14ac:dyDescent="0.3">
      <c r="B10" s="72">
        <v>6</v>
      </c>
      <c r="C10" s="4" t="s">
        <v>68</v>
      </c>
      <c r="D10" s="14">
        <v>40</v>
      </c>
      <c r="E10" s="14">
        <v>31</v>
      </c>
      <c r="F10" s="14">
        <v>43</v>
      </c>
      <c r="G10" s="49">
        <f t="shared" si="0"/>
        <v>114</v>
      </c>
      <c r="H10" s="57"/>
    </row>
    <row r="11" spans="2:8" ht="83.4" customHeight="1" thickBot="1" x14ac:dyDescent="0.3">
      <c r="B11" s="72">
        <v>7</v>
      </c>
      <c r="C11" s="4" t="s">
        <v>315</v>
      </c>
      <c r="D11" s="14">
        <v>41</v>
      </c>
      <c r="E11" s="14">
        <v>0</v>
      </c>
      <c r="F11" s="14">
        <v>58</v>
      </c>
      <c r="G11" s="49">
        <f t="shared" si="0"/>
        <v>99</v>
      </c>
      <c r="H11" s="57"/>
    </row>
    <row r="12" spans="2:8" ht="40.200000000000003" thickBot="1" x14ac:dyDescent="0.3">
      <c r="B12" s="72">
        <v>8</v>
      </c>
      <c r="C12" s="4" t="s">
        <v>86</v>
      </c>
      <c r="D12" s="14">
        <v>38</v>
      </c>
      <c r="E12" s="14">
        <v>60</v>
      </c>
      <c r="F12" s="14">
        <v>51</v>
      </c>
      <c r="G12" s="49">
        <f t="shared" si="0"/>
        <v>149</v>
      </c>
      <c r="H12" s="57"/>
    </row>
    <row r="13" spans="2:8" ht="53.4" thickBot="1" x14ac:dyDescent="0.3">
      <c r="B13" s="72">
        <v>9</v>
      </c>
      <c r="C13" s="4" t="s">
        <v>113</v>
      </c>
      <c r="D13" s="14">
        <v>53</v>
      </c>
      <c r="E13" s="14">
        <v>37</v>
      </c>
      <c r="F13" s="14">
        <v>33</v>
      </c>
      <c r="G13" s="49">
        <f t="shared" si="0"/>
        <v>123</v>
      </c>
      <c r="H13" s="57"/>
    </row>
    <row r="14" spans="2:8" ht="36.6" customHeight="1" thickBot="1" x14ac:dyDescent="0.3">
      <c r="B14" s="72">
        <v>10</v>
      </c>
      <c r="C14" s="4" t="s">
        <v>313</v>
      </c>
      <c r="D14" s="14">
        <v>17</v>
      </c>
      <c r="E14" s="14">
        <v>56</v>
      </c>
      <c r="F14" s="14">
        <v>65</v>
      </c>
      <c r="G14" s="49">
        <f t="shared" si="0"/>
        <v>138</v>
      </c>
      <c r="H14" s="57"/>
    </row>
    <row r="15" spans="2:8" ht="40.200000000000003" thickBot="1" x14ac:dyDescent="0.3">
      <c r="B15" s="72">
        <v>11</v>
      </c>
      <c r="C15" s="4" t="s">
        <v>123</v>
      </c>
      <c r="D15" s="14">
        <v>32</v>
      </c>
      <c r="E15" s="14">
        <v>13</v>
      </c>
      <c r="F15" s="14">
        <v>43</v>
      </c>
      <c r="G15" s="49">
        <f t="shared" si="0"/>
        <v>88</v>
      </c>
      <c r="H15" s="57"/>
    </row>
    <row r="16" spans="2:8" ht="27" thickBot="1" x14ac:dyDescent="0.3">
      <c r="B16" s="72">
        <v>12</v>
      </c>
      <c r="C16" s="8" t="s">
        <v>146</v>
      </c>
      <c r="D16" s="14">
        <v>26</v>
      </c>
      <c r="E16" s="14">
        <v>49</v>
      </c>
      <c r="F16" s="14">
        <v>68</v>
      </c>
      <c r="G16" s="49">
        <f t="shared" si="0"/>
        <v>143</v>
      </c>
      <c r="H16" s="57"/>
    </row>
    <row r="17" spans="2:8" ht="40.200000000000003" thickBot="1" x14ac:dyDescent="0.3">
      <c r="B17" s="72">
        <v>13</v>
      </c>
      <c r="C17" s="4" t="s">
        <v>155</v>
      </c>
      <c r="D17" s="14">
        <v>31</v>
      </c>
      <c r="E17" s="14">
        <v>7</v>
      </c>
      <c r="F17" s="14">
        <v>25</v>
      </c>
      <c r="G17" s="49">
        <f t="shared" si="0"/>
        <v>63</v>
      </c>
      <c r="H17" s="57"/>
    </row>
    <row r="18" spans="2:8" ht="40.200000000000003" thickBot="1" x14ac:dyDescent="0.3">
      <c r="B18" s="72">
        <v>14</v>
      </c>
      <c r="C18" s="4" t="s">
        <v>74</v>
      </c>
      <c r="D18" s="14">
        <v>38</v>
      </c>
      <c r="E18" s="14">
        <v>73</v>
      </c>
      <c r="F18" s="14">
        <v>35</v>
      </c>
      <c r="G18" s="49">
        <f t="shared" si="0"/>
        <v>146</v>
      </c>
      <c r="H18" s="57"/>
    </row>
    <row r="19" spans="2:8" ht="49.2" customHeight="1" thickBot="1" x14ac:dyDescent="0.3">
      <c r="B19" s="72">
        <v>15</v>
      </c>
      <c r="C19" s="4" t="s">
        <v>314</v>
      </c>
      <c r="D19" s="14">
        <v>30</v>
      </c>
      <c r="E19" s="14">
        <v>68</v>
      </c>
      <c r="F19" s="14">
        <v>65</v>
      </c>
      <c r="G19" s="49">
        <f t="shared" si="0"/>
        <v>163</v>
      </c>
      <c r="H19" s="57" t="s">
        <v>285</v>
      </c>
    </row>
    <row r="20" spans="2:8" ht="27" thickBot="1" x14ac:dyDescent="0.3">
      <c r="B20" s="72">
        <v>16</v>
      </c>
      <c r="C20" s="11" t="s">
        <v>299</v>
      </c>
      <c r="D20" s="14">
        <v>47</v>
      </c>
      <c r="E20" s="14">
        <v>58</v>
      </c>
      <c r="F20" s="14">
        <v>58</v>
      </c>
      <c r="G20" s="49">
        <f t="shared" si="0"/>
        <v>163</v>
      </c>
      <c r="H20" s="57" t="s">
        <v>285</v>
      </c>
    </row>
    <row r="21" spans="2:8" ht="79.8" thickBot="1" x14ac:dyDescent="0.3">
      <c r="B21" s="72">
        <v>17</v>
      </c>
      <c r="C21" s="4" t="s">
        <v>140</v>
      </c>
      <c r="D21" s="14">
        <v>30</v>
      </c>
      <c r="E21" s="14">
        <v>0</v>
      </c>
      <c r="F21" s="14">
        <v>29</v>
      </c>
      <c r="G21" s="49">
        <f t="shared" si="0"/>
        <v>59</v>
      </c>
      <c r="H21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Програмування</vt:lpstr>
      <vt:lpstr>Офіс</vt:lpstr>
      <vt:lpstr>WEB - дизайн</vt:lpstr>
      <vt:lpstr>Командна першість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Moroz</cp:lastModifiedBy>
  <cp:lastPrinted>2018-03-23T11:21:19Z</cp:lastPrinted>
  <dcterms:created xsi:type="dcterms:W3CDTF">2018-03-11T08:41:18Z</dcterms:created>
  <dcterms:modified xsi:type="dcterms:W3CDTF">2018-03-30T09:39:07Z</dcterms:modified>
</cp:coreProperties>
</file>